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cademic Services\AQPO\Credit transfer\Documents for 2018-19 cohort\"/>
    </mc:Choice>
  </mc:AlternateContent>
  <bookViews>
    <workbookView xWindow="0" yWindow="0" windowWidth="20736" windowHeight="11016"/>
  </bookViews>
  <sheets>
    <sheet name="Index" sheetId="1" r:id="rId1"/>
    <sheet name="1 Mel-UWA" sheetId="2" r:id="rId2"/>
    <sheet name="2 UMass" sheetId="3" r:id="rId3"/>
    <sheet name="3 U Sydney" sheetId="4" r:id="rId4"/>
    <sheet name="4 Italian universities" sheetId="5" r:id="rId5"/>
    <sheet name="5 UQueensland" sheetId="6" r:id="rId6"/>
    <sheet name="6 VUW" sheetId="7" r:id="rId7"/>
    <sheet name="7 NYU-Tulane" sheetId="8" r:id="rId8"/>
    <sheet name="8 Arizona State" sheetId="9" r:id="rId9"/>
    <sheet name="9 French Universities" sheetId="10" r:id="rId10"/>
    <sheet name="10 German Universities" sheetId="11" r:id="rId11"/>
    <sheet name="11 Canadian Universities" sheetId="12" r:id="rId12"/>
    <sheet name="12 Hong Kong &amp; Singapore" sheetId="13" r:id="rId13"/>
    <sheet name="13 Holyoke,Florida,Boston,W" sheetId="26" r:id="rId14"/>
    <sheet name="14 Spanish Universities" sheetId="16" r:id="rId15"/>
    <sheet name="15 Mexican Universites" sheetId="17" r:id="rId16"/>
    <sheet name="16 Cuban Universities" sheetId="18" r:id="rId17"/>
    <sheet name="18 Chilean Universities" sheetId="20" r:id="rId18"/>
    <sheet name="19 Argentinian Universities" sheetId="19" r:id="rId19"/>
    <sheet name="20 Copenhagen" sheetId="23" r:id="rId20"/>
    <sheet name="21 Flinders" sheetId="21" r:id="rId21"/>
    <sheet name="22 Uruguay" sheetId="22" r:id="rId22"/>
    <sheet name="23 Earth Sciences Students" sheetId="25" r:id="rId23"/>
    <sheet name="25 Greece" sheetId="29" r:id="rId24"/>
    <sheet name="26 Groningen" sheetId="30" r:id="rId25"/>
    <sheet name="27 Stockhom" sheetId="31" r:id="rId26"/>
    <sheet name="28 California" sheetId="32" r:id="rId27"/>
  </sheets>
  <definedNames>
    <definedName name="_xlnm.Print_Area" localSheetId="10">'10 German Universities'!$A$1:$G$117</definedName>
    <definedName name="_xlnm.Print_Area" localSheetId="9">'9 French Universities'!$A$1:$G$119</definedName>
    <definedName name="_xlnm.Print_Area" localSheetId="0">Index!$A$1:$B$52</definedName>
  </definedNames>
  <calcPr calcId="152511"/>
</workbook>
</file>

<file path=xl/calcChain.xml><?xml version="1.0" encoding="utf-8"?>
<calcChain xmlns="http://schemas.openxmlformats.org/spreadsheetml/2006/main">
  <c r="D17" i="32" l="1"/>
  <c r="E16" i="32"/>
  <c r="D16" i="32"/>
  <c r="E15" i="32"/>
  <c r="D15" i="32"/>
  <c r="E14" i="32"/>
  <c r="D14" i="32"/>
  <c r="E13" i="32"/>
  <c r="D13" i="32"/>
  <c r="E12" i="32"/>
  <c r="D12" i="32"/>
  <c r="E11" i="32"/>
  <c r="D11" i="32"/>
  <c r="E10" i="32"/>
  <c r="D10" i="32"/>
  <c r="E9" i="32"/>
  <c r="D9" i="32"/>
  <c r="E8" i="32"/>
  <c r="D8" i="32"/>
  <c r="E11" i="20" l="1"/>
  <c r="D11" i="20"/>
  <c r="E10" i="20"/>
  <c r="D10" i="20"/>
  <c r="E9" i="20"/>
  <c r="D9" i="20"/>
  <c r="E8" i="20"/>
  <c r="D8" i="20"/>
  <c r="E118" i="17"/>
  <c r="D118" i="17"/>
  <c r="E117" i="17"/>
  <c r="D117" i="17"/>
  <c r="E116" i="17"/>
  <c r="D116" i="17"/>
  <c r="E115" i="17"/>
  <c r="D115" i="17"/>
  <c r="E114" i="17"/>
  <c r="D114" i="17"/>
  <c r="E113" i="17"/>
  <c r="D113" i="17"/>
  <c r="E112" i="17"/>
  <c r="D112" i="17"/>
  <c r="E111" i="17"/>
  <c r="D111" i="17"/>
  <c r="E110" i="17"/>
  <c r="D110" i="17"/>
  <c r="E109" i="17"/>
  <c r="D109" i="17"/>
  <c r="E108" i="17"/>
  <c r="D108" i="17"/>
  <c r="E107" i="17"/>
  <c r="D107" i="17"/>
  <c r="E103" i="17"/>
  <c r="D103" i="17"/>
  <c r="E102" i="17"/>
  <c r="D102" i="17"/>
  <c r="E101" i="17"/>
  <c r="D101" i="17"/>
  <c r="E100" i="17"/>
  <c r="D100" i="17"/>
  <c r="E99" i="17"/>
  <c r="D99" i="17"/>
  <c r="E98" i="17"/>
  <c r="D98" i="17"/>
  <c r="E97" i="17"/>
  <c r="D97" i="17"/>
  <c r="E96" i="17"/>
  <c r="D96" i="17"/>
  <c r="E95" i="17"/>
  <c r="D95" i="17"/>
  <c r="E94" i="17"/>
  <c r="D94" i="17"/>
  <c r="E93" i="17"/>
  <c r="D93" i="17"/>
  <c r="E92" i="17"/>
  <c r="D92" i="17"/>
  <c r="E91" i="17"/>
  <c r="D91" i="17"/>
  <c r="E90" i="17"/>
  <c r="D90" i="17"/>
  <c r="E89" i="17"/>
  <c r="D89" i="17"/>
  <c r="E88" i="17"/>
  <c r="D88" i="17"/>
  <c r="E87" i="17"/>
  <c r="D87" i="17"/>
  <c r="E86" i="17"/>
  <c r="D86" i="17"/>
  <c r="E85" i="17"/>
  <c r="D85" i="17"/>
  <c r="E84" i="17"/>
  <c r="D84" i="17"/>
  <c r="E83" i="17"/>
  <c r="D83" i="17"/>
  <c r="E82" i="17"/>
  <c r="D82" i="17"/>
  <c r="E81" i="17"/>
  <c r="D81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2" i="17"/>
  <c r="D72" i="17"/>
  <c r="E71" i="17"/>
  <c r="D71" i="17"/>
  <c r="E70" i="17"/>
  <c r="D70" i="17"/>
  <c r="E69" i="17"/>
  <c r="D69" i="17"/>
  <c r="E68" i="17"/>
  <c r="D68" i="17"/>
  <c r="E67" i="17"/>
  <c r="D67" i="17"/>
  <c r="E66" i="17"/>
  <c r="D66" i="17"/>
  <c r="E62" i="17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E48" i="17"/>
  <c r="D48" i="17"/>
  <c r="E47" i="17"/>
  <c r="D47" i="17"/>
  <c r="E46" i="17"/>
  <c r="D46" i="17"/>
  <c r="E45" i="17"/>
  <c r="D45" i="17"/>
  <c r="E41" i="17"/>
  <c r="D41" i="17"/>
  <c r="E40" i="17"/>
  <c r="D40" i="17"/>
  <c r="E39" i="17"/>
  <c r="D39" i="17"/>
  <c r="E38" i="17"/>
  <c r="D38" i="17"/>
  <c r="E37" i="17"/>
  <c r="D37" i="17"/>
  <c r="E36" i="17"/>
  <c r="D36" i="17"/>
  <c r="E35" i="17"/>
  <c r="D35" i="17"/>
  <c r="E34" i="17"/>
  <c r="D34" i="17"/>
  <c r="E33" i="17"/>
  <c r="D33" i="17"/>
  <c r="E32" i="17"/>
  <c r="D32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E11" i="17"/>
  <c r="D11" i="17"/>
  <c r="E10" i="17"/>
  <c r="D10" i="17"/>
  <c r="E9" i="17"/>
  <c r="D9" i="17"/>
  <c r="E111" i="11"/>
  <c r="D111" i="11"/>
  <c r="E110" i="11"/>
  <c r="D110" i="11"/>
  <c r="E109" i="11"/>
  <c r="D109" i="11"/>
  <c r="E108" i="11"/>
  <c r="D108" i="11"/>
  <c r="E107" i="11"/>
  <c r="D107" i="11"/>
  <c r="E106" i="11"/>
  <c r="D106" i="11"/>
  <c r="E105" i="11"/>
  <c r="D105" i="11"/>
  <c r="E104" i="11"/>
  <c r="D104" i="11"/>
  <c r="E103" i="11"/>
  <c r="D103" i="11"/>
  <c r="E102" i="11"/>
  <c r="D102" i="11"/>
  <c r="E101" i="11"/>
  <c r="D101" i="11"/>
  <c r="E100" i="11"/>
  <c r="D100" i="11"/>
  <c r="E99" i="11"/>
  <c r="D99" i="11"/>
  <c r="E98" i="11"/>
  <c r="D98" i="11"/>
  <c r="E97" i="11"/>
  <c r="D97" i="11"/>
  <c r="E96" i="11"/>
  <c r="D96" i="11"/>
  <c r="E95" i="11"/>
  <c r="D95" i="11"/>
  <c r="E94" i="11"/>
  <c r="D94" i="11"/>
  <c r="E93" i="11"/>
  <c r="D93" i="11"/>
  <c r="E92" i="11"/>
  <c r="D92" i="11"/>
  <c r="E91" i="11"/>
  <c r="D91" i="11"/>
  <c r="E90" i="11"/>
  <c r="D90" i="11"/>
  <c r="E89" i="11"/>
  <c r="D89" i="11"/>
  <c r="E88" i="11"/>
  <c r="D88" i="11"/>
  <c r="E87" i="11"/>
  <c r="D87" i="11"/>
  <c r="E86" i="11"/>
  <c r="D86" i="11"/>
  <c r="E85" i="11"/>
  <c r="D85" i="11"/>
  <c r="E84" i="11"/>
  <c r="D84" i="11"/>
  <c r="E82" i="11"/>
  <c r="D82" i="11"/>
  <c r="D9" i="2"/>
  <c r="E9" i="2"/>
  <c r="B10" i="2"/>
  <c r="E10" i="2" s="1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D91" i="2"/>
  <c r="E91" i="2"/>
  <c r="D92" i="2"/>
  <c r="E92" i="2"/>
  <c r="D93" i="2"/>
  <c r="E93" i="2"/>
  <c r="D94" i="2"/>
  <c r="E94" i="2"/>
  <c r="D95" i="2"/>
  <c r="E95" i="2"/>
  <c r="D96" i="2"/>
  <c r="E96" i="2"/>
  <c r="D97" i="2"/>
  <c r="E97" i="2"/>
  <c r="D98" i="2"/>
  <c r="E98" i="2"/>
  <c r="D99" i="2"/>
  <c r="E99" i="2"/>
  <c r="D100" i="2"/>
  <c r="E100" i="2"/>
  <c r="D101" i="2"/>
  <c r="E101" i="2"/>
  <c r="D102" i="2"/>
  <c r="E102" i="2"/>
  <c r="D103" i="2"/>
  <c r="E103" i="2"/>
  <c r="D104" i="2"/>
  <c r="E104" i="2"/>
  <c r="D105" i="2"/>
  <c r="E105" i="2"/>
  <c r="D106" i="2"/>
  <c r="E106" i="2"/>
  <c r="D107" i="2"/>
  <c r="E107" i="2"/>
  <c r="D108" i="2"/>
  <c r="E108" i="2"/>
  <c r="D109" i="2"/>
  <c r="E109" i="2"/>
  <c r="D110" i="2"/>
  <c r="E110" i="2"/>
  <c r="D111" i="2"/>
  <c r="E111" i="2"/>
  <c r="D112" i="2"/>
  <c r="E112" i="2"/>
  <c r="D9" i="12"/>
  <c r="E9" i="12"/>
  <c r="D10" i="12"/>
  <c r="E10" i="12"/>
  <c r="D11" i="12"/>
  <c r="E11" i="12"/>
  <c r="D12" i="12"/>
  <c r="E12" i="12"/>
  <c r="D13" i="12"/>
  <c r="E13" i="12"/>
  <c r="D14" i="12"/>
  <c r="E14" i="12"/>
  <c r="D15" i="12"/>
  <c r="E15" i="12"/>
  <c r="D16" i="12"/>
  <c r="E16" i="12"/>
  <c r="D17" i="12"/>
  <c r="E17" i="12"/>
  <c r="D18" i="12"/>
  <c r="E18" i="12"/>
  <c r="D19" i="12"/>
  <c r="E19" i="12"/>
  <c r="D20" i="12"/>
  <c r="E20" i="12"/>
  <c r="D8" i="13"/>
  <c r="E8" i="13"/>
  <c r="D9" i="13"/>
  <c r="E9" i="13"/>
  <c r="D10" i="13"/>
  <c r="E10" i="13"/>
  <c r="D11" i="13"/>
  <c r="E11" i="13"/>
  <c r="D12" i="13"/>
  <c r="E12" i="13"/>
  <c r="D13" i="13"/>
  <c r="E13" i="13"/>
  <c r="D14" i="13"/>
  <c r="E14" i="13"/>
  <c r="D15" i="13"/>
  <c r="E15" i="13"/>
  <c r="D16" i="13"/>
  <c r="E16" i="13"/>
  <c r="D17" i="13"/>
  <c r="E17" i="13"/>
  <c r="D18" i="13"/>
  <c r="E18" i="1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10" i="4"/>
  <c r="E10" i="4"/>
  <c r="D11" i="4"/>
  <c r="E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0" i="4"/>
  <c r="E20" i="4"/>
  <c r="D21" i="4"/>
  <c r="E21" i="4"/>
  <c r="D22" i="4"/>
  <c r="E22" i="4"/>
  <c r="D23" i="4"/>
  <c r="E23" i="4"/>
  <c r="D24" i="4"/>
  <c r="E24" i="4"/>
  <c r="D25" i="4"/>
  <c r="E25" i="4"/>
  <c r="D26" i="4"/>
  <c r="E26" i="4"/>
  <c r="D27" i="4"/>
  <c r="E27" i="4"/>
  <c r="D28" i="4"/>
  <c r="E28" i="4"/>
  <c r="D29" i="4"/>
  <c r="E29" i="4"/>
  <c r="D30" i="4"/>
  <c r="E30" i="4"/>
  <c r="D31" i="4"/>
  <c r="E31" i="4"/>
  <c r="D32" i="4"/>
  <c r="E32" i="4"/>
  <c r="D33" i="4"/>
  <c r="E33" i="4"/>
  <c r="D34" i="4"/>
  <c r="E34" i="4"/>
  <c r="D35" i="4"/>
  <c r="E35" i="4"/>
  <c r="D36" i="4"/>
  <c r="E36" i="4"/>
  <c r="D37" i="4"/>
  <c r="E37" i="4"/>
  <c r="D38" i="4"/>
  <c r="E38" i="4"/>
  <c r="D39" i="4"/>
  <c r="E39" i="4"/>
  <c r="D40" i="4"/>
  <c r="E40" i="4"/>
  <c r="D41" i="4"/>
  <c r="E41" i="4"/>
  <c r="D42" i="4"/>
  <c r="E42" i="4"/>
  <c r="D43" i="4"/>
  <c r="E43" i="4"/>
  <c r="D44" i="4"/>
  <c r="E44" i="4"/>
  <c r="D45" i="4"/>
  <c r="E45" i="4"/>
  <c r="D46" i="4"/>
  <c r="E46" i="4"/>
  <c r="D47" i="4"/>
  <c r="E47" i="4"/>
  <c r="D48" i="4"/>
  <c r="E48" i="4"/>
  <c r="D49" i="4"/>
  <c r="E49" i="4"/>
  <c r="D50" i="4"/>
  <c r="E50" i="4"/>
  <c r="D51" i="4"/>
  <c r="E51" i="4"/>
  <c r="D52" i="4"/>
  <c r="E52" i="4"/>
  <c r="D53" i="4"/>
  <c r="E53" i="4"/>
  <c r="D54" i="4"/>
  <c r="E54" i="4"/>
  <c r="D55" i="4"/>
  <c r="E55" i="4"/>
  <c r="D56" i="4"/>
  <c r="E56" i="4"/>
  <c r="D57" i="4"/>
  <c r="E57" i="4"/>
  <c r="D58" i="4"/>
  <c r="E58" i="4"/>
  <c r="D59" i="4"/>
  <c r="E59" i="4"/>
  <c r="D60" i="4"/>
  <c r="E60" i="4"/>
  <c r="D64" i="4"/>
  <c r="E64" i="4"/>
  <c r="D65" i="4"/>
  <c r="E65" i="4"/>
  <c r="D66" i="4"/>
  <c r="E66" i="4"/>
  <c r="D67" i="4"/>
  <c r="E67" i="4"/>
  <c r="D68" i="4"/>
  <c r="E68" i="4"/>
  <c r="D69" i="4"/>
  <c r="E69" i="4"/>
  <c r="D70" i="4"/>
  <c r="E70" i="4"/>
  <c r="D71" i="4"/>
  <c r="E71" i="4"/>
  <c r="D72" i="4"/>
  <c r="E72" i="4"/>
  <c r="D73" i="4"/>
  <c r="E73" i="4"/>
  <c r="D74" i="4"/>
  <c r="E74" i="4"/>
  <c r="D75" i="4"/>
  <c r="E75" i="4"/>
  <c r="D76" i="4"/>
  <c r="E76" i="4"/>
  <c r="D77" i="4"/>
  <c r="E77" i="4"/>
  <c r="D78" i="4"/>
  <c r="E78" i="4"/>
  <c r="D79" i="4"/>
  <c r="E79" i="4"/>
  <c r="D80" i="4"/>
  <c r="E80" i="4"/>
  <c r="D81" i="4"/>
  <c r="E81" i="4"/>
  <c r="D82" i="4"/>
  <c r="E82" i="4"/>
  <c r="D83" i="4"/>
  <c r="E83" i="4"/>
  <c r="D84" i="4"/>
  <c r="E84" i="4"/>
  <c r="D85" i="4"/>
  <c r="E85" i="4"/>
  <c r="D86" i="4"/>
  <c r="E86" i="4"/>
  <c r="D87" i="4"/>
  <c r="E87" i="4"/>
  <c r="D88" i="4"/>
  <c r="E88" i="4"/>
  <c r="D89" i="4"/>
  <c r="E89" i="4"/>
  <c r="D90" i="4"/>
  <c r="E90" i="4"/>
  <c r="D91" i="4"/>
  <c r="E91" i="4"/>
  <c r="D92" i="4"/>
  <c r="E92" i="4"/>
  <c r="D93" i="4"/>
  <c r="E93" i="4"/>
  <c r="D94" i="4"/>
  <c r="E94" i="4"/>
  <c r="D95" i="4"/>
  <c r="E95" i="4"/>
  <c r="D96" i="4"/>
  <c r="E96" i="4"/>
  <c r="D97" i="4"/>
  <c r="E97" i="4"/>
  <c r="D98" i="4"/>
  <c r="E98" i="4"/>
  <c r="D99" i="4"/>
  <c r="E99" i="4"/>
  <c r="D100" i="4"/>
  <c r="E100" i="4"/>
  <c r="D101" i="4"/>
  <c r="E101" i="4"/>
  <c r="D102" i="4"/>
  <c r="E102" i="4"/>
  <c r="D103" i="4"/>
  <c r="E103" i="4"/>
  <c r="D104" i="4"/>
  <c r="E104" i="4"/>
  <c r="D105" i="4"/>
  <c r="E105" i="4"/>
  <c r="D106" i="4"/>
  <c r="E106" i="4"/>
  <c r="D107" i="4"/>
  <c r="E107" i="4"/>
  <c r="D108" i="4"/>
  <c r="E108" i="4"/>
  <c r="D109" i="4"/>
  <c r="E109" i="4"/>
  <c r="D110" i="4"/>
  <c r="E110" i="4"/>
  <c r="D111" i="4"/>
  <c r="E111" i="4"/>
  <c r="D112" i="4"/>
  <c r="E112" i="4"/>
  <c r="D113" i="4"/>
  <c r="E113" i="4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5" i="5"/>
  <c r="E25" i="5"/>
  <c r="D26" i="5"/>
  <c r="E26" i="5"/>
  <c r="D27" i="5"/>
  <c r="E27" i="5"/>
  <c r="D28" i="5"/>
  <c r="E28" i="5"/>
  <c r="D29" i="5"/>
  <c r="E29" i="5"/>
  <c r="D30" i="5"/>
  <c r="E30" i="5"/>
  <c r="D31" i="5"/>
  <c r="E31" i="5"/>
  <c r="D32" i="5"/>
  <c r="E32" i="5"/>
  <c r="D33" i="5"/>
  <c r="E33" i="5"/>
  <c r="D34" i="5"/>
  <c r="E34" i="5"/>
  <c r="D35" i="5"/>
  <c r="E35" i="5"/>
  <c r="D36" i="5"/>
  <c r="E36" i="5"/>
  <c r="D37" i="5"/>
  <c r="E37" i="5"/>
  <c r="D38" i="5"/>
  <c r="E38" i="5"/>
  <c r="D39" i="5"/>
  <c r="E39" i="5"/>
  <c r="D40" i="5"/>
  <c r="E40" i="5"/>
  <c r="D41" i="5"/>
  <c r="E41" i="5"/>
  <c r="D42" i="5"/>
  <c r="E42" i="5"/>
  <c r="D8" i="6"/>
  <c r="E8" i="6"/>
  <c r="D9" i="6"/>
  <c r="E9" i="6"/>
  <c r="D10" i="6"/>
  <c r="E10" i="6"/>
  <c r="D11" i="6"/>
  <c r="E11" i="6"/>
  <c r="D12" i="6"/>
  <c r="E12" i="6"/>
  <c r="D16" i="6"/>
  <c r="E16" i="6"/>
  <c r="D17" i="6"/>
  <c r="E17" i="6"/>
  <c r="D8" i="7"/>
  <c r="E8" i="7"/>
  <c r="D9" i="7"/>
  <c r="E9" i="7"/>
  <c r="D10" i="7"/>
  <c r="E10" i="7"/>
  <c r="D11" i="7"/>
  <c r="E11" i="7"/>
  <c r="D12" i="7"/>
  <c r="E12" i="7"/>
  <c r="D13" i="7"/>
  <c r="E13" i="7"/>
  <c r="D14" i="7"/>
  <c r="E14" i="7"/>
  <c r="D15" i="7"/>
  <c r="E15" i="7"/>
  <c r="D19" i="7"/>
  <c r="E19" i="7"/>
  <c r="D20" i="7"/>
  <c r="E20" i="7"/>
  <c r="D21" i="7"/>
  <c r="E21" i="7"/>
  <c r="D8" i="9"/>
  <c r="E8" i="9"/>
  <c r="D9" i="9"/>
  <c r="E9" i="9"/>
  <c r="D10" i="9"/>
  <c r="E10" i="9"/>
  <c r="D11" i="9"/>
  <c r="E11" i="9"/>
  <c r="D12" i="9"/>
  <c r="E12" i="9"/>
  <c r="D10" i="2" l="1"/>
  <c r="B11" i="2"/>
  <c r="D11" i="2" l="1"/>
  <c r="E11" i="2"/>
  <c r="B12" i="2"/>
  <c r="E12" i="2" l="1"/>
  <c r="D12" i="2"/>
  <c r="B13" i="2"/>
  <c r="E13" i="2" l="1"/>
  <c r="B14" i="2"/>
  <c r="D13" i="2"/>
  <c r="D14" i="2" l="1"/>
  <c r="B15" i="2"/>
  <c r="E14" i="2"/>
  <c r="E15" i="2" l="1"/>
  <c r="D15" i="2"/>
  <c r="B16" i="2"/>
  <c r="D16" i="2" l="1"/>
  <c r="E16" i="2"/>
  <c r="B17" i="2"/>
  <c r="D17" i="2" l="1"/>
  <c r="B18" i="2"/>
  <c r="E17" i="2"/>
  <c r="D18" i="2" l="1"/>
  <c r="B19" i="2"/>
  <c r="E18" i="2"/>
  <c r="B20" i="2" l="1"/>
  <c r="D19" i="2"/>
  <c r="E19" i="2"/>
  <c r="B21" i="2" l="1"/>
  <c r="D20" i="2"/>
  <c r="E20" i="2"/>
  <c r="B22" i="2" l="1"/>
  <c r="E21" i="2"/>
  <c r="D21" i="2"/>
  <c r="E22" i="2" l="1"/>
  <c r="D22" i="2"/>
  <c r="B23" i="2"/>
  <c r="B24" i="2" l="1"/>
  <c r="D23" i="2"/>
  <c r="E23" i="2"/>
  <c r="B25" i="2" l="1"/>
  <c r="D24" i="2"/>
  <c r="E24" i="2"/>
  <c r="E25" i="2" l="1"/>
  <c r="D25" i="2"/>
  <c r="B26" i="2"/>
  <c r="E26" i="2" l="1"/>
  <c r="D26" i="2"/>
  <c r="B27" i="2"/>
  <c r="B28" i="2" l="1"/>
  <c r="E27" i="2"/>
  <c r="D27" i="2"/>
  <c r="D28" i="2" l="1"/>
  <c r="E28" i="2"/>
</calcChain>
</file>

<file path=xl/sharedStrings.xml><?xml version="1.0" encoding="utf-8"?>
<sst xmlns="http://schemas.openxmlformats.org/spreadsheetml/2006/main" count="636" uniqueCount="162">
  <si>
    <t>Australia</t>
  </si>
  <si>
    <t>University of Melbourne</t>
  </si>
  <si>
    <t>University of Queensland, Brisbane</t>
  </si>
  <si>
    <t>University of Sydney</t>
  </si>
  <si>
    <t>University of Western Australia, Perth</t>
  </si>
  <si>
    <t>Canada</t>
  </si>
  <si>
    <t>Concordia University, Montreal</t>
  </si>
  <si>
    <t>University of Alberta</t>
  </si>
  <si>
    <t xml:space="preserve">University of Ottawa </t>
  </si>
  <si>
    <t>University of Toronto</t>
  </si>
  <si>
    <t>Hong Kong University</t>
  </si>
  <si>
    <t>Victoria University of Wellington, New Zealand</t>
  </si>
  <si>
    <t>USA</t>
  </si>
  <si>
    <t>Arizona State University</t>
  </si>
  <si>
    <t>Boston College</t>
  </si>
  <si>
    <t>Mount Holyoke College</t>
  </si>
  <si>
    <t>Tulane University</t>
  </si>
  <si>
    <t>Passing Grades</t>
  </si>
  <si>
    <t>Raw overseas grades</t>
  </si>
  <si>
    <t>Mean Adjusted RHUL-equivalents</t>
  </si>
  <si>
    <t>Discretionary Range (+ or -)</t>
  </si>
  <si>
    <t>Minimum Award</t>
  </si>
  <si>
    <t>Maximum Award</t>
  </si>
  <si>
    <t>Failing Grades</t>
  </si>
  <si>
    <t>Adjusted RHUL-equivalents</t>
  </si>
  <si>
    <t xml:space="preserve">Key: </t>
  </si>
  <si>
    <t>RHUL P = the appropriate passmark given internal RHUL degree regulations</t>
  </si>
  <si>
    <t>Note:</t>
  </si>
  <si>
    <t>In all cases, the implied L for RHUL is 70%</t>
  </si>
  <si>
    <t>A+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</si>
  <si>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</si>
  <si>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</si>
  <si>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</si>
  <si>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</si>
  <si>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</si>
  <si>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</si>
  <si>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</si>
  <si>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</si>
  <si>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</si>
  <si>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</si>
  <si>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</si>
  <si>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F</t>
  </si>
  <si>
    <t xml:space="preserve">Italian Universities </t>
  </si>
  <si>
    <t>30 e lode</t>
  </si>
  <si>
    <t>University of Queensland, Australia</t>
  </si>
  <si>
    <t>7 High Distinction</t>
  </si>
  <si>
    <t>6 Distinction</t>
  </si>
  <si>
    <t>5 Credit</t>
  </si>
  <si>
    <t>4 Pass</t>
  </si>
  <si>
    <t>3 Limited Pass</t>
  </si>
  <si>
    <t>Failing Grade</t>
  </si>
  <si>
    <t>2 Fail</t>
  </si>
  <si>
    <t>1 Fail</t>
  </si>
  <si>
    <t>Victoria University of Wellington, New Zealand (P= 50; L=75; and RHUL P=40)</t>
  </si>
  <si>
    <t>E</t>
  </si>
  <si>
    <t>A or A+</t>
  </si>
  <si>
    <t>French Universities</t>
  </si>
  <si>
    <t>German Universities</t>
  </si>
  <si>
    <t>E/F</t>
  </si>
  <si>
    <t>University of Florida</t>
  </si>
  <si>
    <t xml:space="preserve"> L = the lower-bound of the highest grade awarded overseas</t>
  </si>
  <si>
    <t xml:space="preserve">P = the pass mark of the overseas institution; </t>
  </si>
  <si>
    <t>L = the lower-bound of the highest grade awarded overseas</t>
  </si>
  <si>
    <t>(P= 50; L=80; and RHUL P=40)</t>
  </si>
  <si>
    <t>SHEET 1</t>
  </si>
  <si>
    <t>SHEET 2</t>
  </si>
  <si>
    <t>SHEET 3</t>
  </si>
  <si>
    <t>SHEET 4</t>
  </si>
  <si>
    <t>SHEET 5</t>
  </si>
  <si>
    <t>SHEET 6</t>
  </si>
  <si>
    <t>SHEET 7</t>
  </si>
  <si>
    <t>SHEET 8</t>
  </si>
  <si>
    <t>SHEET 9</t>
  </si>
  <si>
    <t>SHEET 10</t>
  </si>
  <si>
    <t>SHEET 11</t>
  </si>
  <si>
    <t>SHEET 12</t>
  </si>
  <si>
    <t>SHEET 13</t>
  </si>
  <si>
    <t>SHEET 15</t>
  </si>
  <si>
    <t xml:space="preserve">Overseas Grade Adjustment Scheme Used for Advice </t>
  </si>
  <si>
    <t>P = the pass mark of the overseas institution</t>
  </si>
  <si>
    <t>16+</t>
  </si>
  <si>
    <t xml:space="preserve"> (P= 50; L=85; and RHUL P=40)</t>
  </si>
  <si>
    <t>Mexican Universities</t>
  </si>
  <si>
    <t>SHEET 14</t>
  </si>
  <si>
    <t>Spanish Universities</t>
  </si>
  <si>
    <t>Cuban Universities</t>
  </si>
  <si>
    <t>German universities</t>
  </si>
  <si>
    <t>French universities</t>
  </si>
  <si>
    <t>Italian universities</t>
  </si>
  <si>
    <t>Spanish universities</t>
  </si>
  <si>
    <t>P = the pass mark of the overseas institution;</t>
  </si>
  <si>
    <t>(P= 5.0; L=8.6; and RHUL P=40)</t>
  </si>
  <si>
    <t xml:space="preserve"> (P= 5.0; L=8.6; and RHUL P=40)</t>
  </si>
  <si>
    <t>5- Excellent</t>
  </si>
  <si>
    <t>4-Good</t>
  </si>
  <si>
    <t>3-Average</t>
  </si>
  <si>
    <t>2-Fail</t>
  </si>
  <si>
    <t>1-No Grade</t>
  </si>
  <si>
    <t>EU Universities</t>
  </si>
  <si>
    <t>University of Massachusetts (Amherst)</t>
  </si>
  <si>
    <t>Excellent</t>
  </si>
  <si>
    <t>Very good</t>
  </si>
  <si>
    <t>Good</t>
  </si>
  <si>
    <t>Pass</t>
  </si>
  <si>
    <t>Fail</t>
  </si>
  <si>
    <t>Universities in Chile</t>
  </si>
  <si>
    <t>SHEET 18</t>
  </si>
  <si>
    <t>SHEET 19</t>
  </si>
  <si>
    <t>Argentinian Universities</t>
  </si>
  <si>
    <t>Sobresaliente</t>
  </si>
  <si>
    <t>Distinguido</t>
  </si>
  <si>
    <t>Distinguished</t>
  </si>
  <si>
    <t>Bueno</t>
  </si>
  <si>
    <t>Aprobado</t>
  </si>
  <si>
    <t>Desaprobado</t>
  </si>
  <si>
    <t>Chilean Universities</t>
  </si>
  <si>
    <t>University of Copenhagen</t>
  </si>
  <si>
    <t>Fair</t>
  </si>
  <si>
    <t>Minimally adequate</t>
  </si>
  <si>
    <t>Inadequate</t>
  </si>
  <si>
    <t>Flinders University</t>
  </si>
  <si>
    <t>High Distinction</t>
  </si>
  <si>
    <t>Distinction</t>
  </si>
  <si>
    <t>Credit</t>
  </si>
  <si>
    <t>University of the Republic, Uruguay</t>
  </si>
  <si>
    <t>The University of Sydney</t>
  </si>
  <si>
    <t>Unacceptable</t>
  </si>
  <si>
    <t>SHEET 20</t>
  </si>
  <si>
    <t>SHEET 22</t>
  </si>
  <si>
    <t>SHEET 21</t>
  </si>
  <si>
    <t>New Orleans</t>
  </si>
  <si>
    <t>University of Melbourne and the University of Western Australia, Perth</t>
  </si>
  <si>
    <t xml:space="preserve">Flinders University </t>
  </si>
  <si>
    <t>Earth Science Msci Students on integral year abroad only</t>
  </si>
  <si>
    <t>The raw marks gained at the overseas institution are equivalent to Royal Holloway marks.</t>
  </si>
  <si>
    <t>University of Sydney and University of South Australia for Earth Science Msci Students</t>
  </si>
  <si>
    <t>Washington College</t>
  </si>
  <si>
    <t xml:space="preserve">University of Alberta, University of Toronto, University of Ottawa, and </t>
  </si>
  <si>
    <t>Concordia University, Canada</t>
  </si>
  <si>
    <t>SHEET 23</t>
  </si>
  <si>
    <t>SHEET 16</t>
  </si>
  <si>
    <t>University of Sydney, University of South Australia, and the University of Western Australia</t>
  </si>
  <si>
    <t>Greek universities</t>
  </si>
  <si>
    <t>SHEET 25</t>
  </si>
  <si>
    <t>Boston College and Washington College</t>
  </si>
  <si>
    <t>E or F</t>
  </si>
  <si>
    <t>SHEET 26</t>
  </si>
  <si>
    <t>FX</t>
  </si>
  <si>
    <t xml:space="preserve">Conversion Grid </t>
  </si>
  <si>
    <t>University of California</t>
  </si>
  <si>
    <t>University of Groningen</t>
  </si>
  <si>
    <t>University of Stockhom Business School</t>
  </si>
  <si>
    <t>1 - 4</t>
  </si>
  <si>
    <t xml:space="preserve">Draft Overseas Grade Adjustment Scheme Used for Advice </t>
  </si>
  <si>
    <t>SHEET 27</t>
  </si>
  <si>
    <t>SHEET 28</t>
  </si>
  <si>
    <t>Where a raw  grade is reported for a student who has studied at a French University falls between two grade categories e.g.10.5 (between 10.4 and 10.6), the student will be automatically raised to the  higher category i.e. 10.6 in this case.</t>
  </si>
  <si>
    <t>George Washington University</t>
  </si>
  <si>
    <t>The University of Hong Kong</t>
  </si>
  <si>
    <t>Mount Holyoke, University of Florida, George Washington University</t>
  </si>
  <si>
    <t>GRADE CONVERSION GRIDS 2017-18</t>
  </si>
  <si>
    <t>Study Abroad Institutions (2018-19)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</si>
</sst>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>
    <font>
      <sz val="10"/>
      <name val="Tahoma"/>
    </font>
    <font>
      <sz val="10"/>
      <color indexed="8"/>
      <name val="Arial"/>
    </font>
    <font>
      <sz val="10"/>
      <color indexed="8"/>
      <name val="Arial"/>
      <family val="2"/>
    </font>
    <font>
      <b/>
      <sz val="12"/>
      <color indexed="8"/>
      <name val="Gill Sans"/>
      <family val="2"/>
    </font>
    <font>
      <sz val="12"/>
      <color indexed="8"/>
      <name val="Gill Sans"/>
      <family val="2"/>
    </font>
    <font>
      <b/>
      <sz val="10"/>
      <color indexed="8"/>
      <name val="Arial"/>
      <family val="2"/>
    </font>
    <font>
      <b/>
      <sz val="12"/>
      <color indexed="8"/>
      <name val="Gill Sans"/>
    </font>
    <font>
      <sz val="8"/>
      <name val="Tahoma"/>
    </font>
    <font>
      <b/>
      <sz val="10"/>
      <name val="Tahoma"/>
      <family val="2"/>
    </font>
    <font>
      <sz val="10"/>
      <color indexed="8"/>
      <name val="Gill Sans"/>
      <family val="2"/>
    </font>
    <font>
      <b/>
      <sz val="11"/>
      <color indexed="8"/>
      <name val="Gill Sans"/>
      <family val="2"/>
    </font>
    <font>
      <sz val="11"/>
      <color indexed="8"/>
      <name val="Gill Sans"/>
      <family val="2"/>
    </font>
    <font>
      <b/>
      <sz val="11"/>
      <color indexed="8"/>
      <name val="Gill Sans"/>
    </font>
    <font>
      <b/>
      <i/>
      <sz val="12"/>
      <color indexed="8"/>
      <name val="Gill Sans"/>
    </font>
    <font>
      <sz val="10"/>
      <name val="Tahoma"/>
      <family val="2"/>
    </font>
    <font>
      <b/>
      <sz val="14"/>
      <color indexed="8"/>
      <name val="Gill Sans"/>
    </font>
    <font>
      <sz val="14"/>
      <color indexed="8"/>
      <name val="Gill Sans"/>
    </font>
    <font>
      <sz val="14"/>
      <name val="Gill Sans"/>
    </font>
    <font>
      <sz val="12"/>
      <color indexed="8"/>
      <name val="Gill Sans"/>
    </font>
    <font>
      <sz val="11"/>
      <name val="Arial"/>
      <family val="2"/>
    </font>
    <font>
      <b/>
      <i/>
      <sz val="11"/>
      <color indexed="8"/>
      <name val="Gill Sans"/>
    </font>
    <font>
      <sz val="11"/>
      <color indexed="8"/>
      <name val="Gill Sans"/>
    </font>
    <font>
      <sz val="11"/>
      <name val="Gill Sans"/>
      <family val="2"/>
    </font>
    <font>
      <sz val="11"/>
      <color indexed="8"/>
      <name val="Arial"/>
      <family val="2"/>
    </font>
    <font>
      <sz val="11"/>
      <name val="Tahoma"/>
      <family val="2"/>
    </font>
    <font>
      <b/>
      <sz val="11"/>
      <name val="Gill Sans"/>
      <family val="2"/>
    </font>
    <font>
      <sz val="11"/>
      <name val="Gill Sans"/>
    </font>
    <font>
      <b/>
      <sz val="11"/>
      <name val="Gill Sans"/>
    </font>
    <font>
      <b/>
      <sz val="11"/>
      <name val="Tahoma"/>
      <family val="2"/>
    </font>
    <font>
      <b/>
      <sz val="11"/>
      <name val="Arial"/>
      <family val="2"/>
    </font>
    <font>
      <sz val="11"/>
      <color rgb="FF000000"/>
      <name val="Gill Sans"/>
    </font>
    <font>
      <b/>
      <sz val="11"/>
      <color rgb="FF000000"/>
      <name val="Gill Sans"/>
    </font>
    <font>
      <sz val="10"/>
      <name val="Gill Sans"/>
    </font>
    <font>
      <sz val="11"/>
      <color theme="1"/>
      <name val="Arial"/>
      <family val="2"/>
    </font>
    <font>
      <i/>
      <sz val="11"/>
      <name val="Tahoma"/>
      <family val="2"/>
    </font>
    <font>
      <b/>
      <sz val="12"/>
      <name val="Gill Sans"/>
      <family val="2"/>
    </font>
    <font>
      <sz val="12"/>
      <name val="Gill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1" fontId="3" fillId="0" borderId="0" xfId="0" applyNumberFormat="1" applyFont="1"/>
    <xf numFmtId="0" fontId="4" fillId="0" borderId="0" xfId="0" quotePrefix="1" applyFont="1"/>
    <xf numFmtId="0" fontId="4" fillId="0" borderId="0" xfId="0" applyFont="1" applyAlignment="1">
      <alignment horizontal="right" vertical="top" wrapText="1"/>
    </xf>
    <xf numFmtId="1" fontId="4" fillId="0" borderId="0" xfId="0" applyNumberFormat="1" applyFont="1"/>
    <xf numFmtId="1" fontId="4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1" fontId="12" fillId="0" borderId="0" xfId="0" applyNumberFormat="1" applyFont="1"/>
    <xf numFmtId="0" fontId="13" fillId="0" borderId="0" xfId="0" applyFont="1"/>
    <xf numFmtId="0" fontId="0" fillId="0" borderId="0" xfId="0" applyBorder="1"/>
    <xf numFmtId="0" fontId="8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14" fillId="0" borderId="0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left" vertical="top" wrapText="1"/>
    </xf>
    <xf numFmtId="0" fontId="17" fillId="0" borderId="1" xfId="0" applyFont="1" applyBorder="1"/>
    <xf numFmtId="0" fontId="16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horizontal="right"/>
    </xf>
    <xf numFmtId="0" fontId="16" fillId="0" borderId="1" xfId="0" applyFont="1" applyBorder="1"/>
    <xf numFmtId="0" fontId="16" fillId="0" borderId="1" xfId="0" applyFont="1" applyBorder="1" applyAlignment="1">
      <alignment wrapText="1"/>
    </xf>
    <xf numFmtId="0" fontId="15" fillId="0" borderId="1" xfId="0" applyFont="1" applyBorder="1"/>
    <xf numFmtId="164" fontId="4" fillId="0" borderId="0" xfId="0" applyNumberFormat="1" applyFont="1"/>
    <xf numFmtId="164" fontId="4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164" fontId="18" fillId="0" borderId="0" xfId="0" applyNumberFormat="1" applyFont="1"/>
    <xf numFmtId="0" fontId="9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1" fontId="21" fillId="0" borderId="0" xfId="0" applyNumberFormat="1" applyFont="1"/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right" vertical="top" wrapText="1"/>
    </xf>
    <xf numFmtId="1" fontId="21" fillId="0" borderId="0" xfId="0" applyNumberFormat="1" applyFont="1" applyAlignment="1">
      <alignment horizontal="right" vertical="top" wrapText="1"/>
    </xf>
    <xf numFmtId="0" fontId="21" fillId="0" borderId="0" xfId="0" quotePrefix="1" applyFont="1"/>
    <xf numFmtId="0" fontId="21" fillId="0" borderId="0" xfId="0" applyFont="1" applyAlignment="1">
      <alignment vertical="top" wrapText="1"/>
    </xf>
    <xf numFmtId="0" fontId="21" fillId="0" borderId="0" xfId="0" applyFont="1" applyBorder="1"/>
    <xf numFmtId="0" fontId="10" fillId="0" borderId="0" xfId="0" applyFont="1"/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right" vertical="top" wrapText="1"/>
    </xf>
    <xf numFmtId="1" fontId="11" fillId="0" borderId="0" xfId="0" applyNumberFormat="1" applyFont="1" applyAlignment="1">
      <alignment horizontal="right" vertical="top" wrapText="1"/>
    </xf>
    <xf numFmtId="0" fontId="11" fillId="0" borderId="0" xfId="0" quotePrefix="1" applyFont="1"/>
    <xf numFmtId="1" fontId="11" fillId="0" borderId="0" xfId="0" applyNumberFormat="1" applyFont="1"/>
    <xf numFmtId="1" fontId="10" fillId="0" borderId="0" xfId="0" applyNumberFormat="1" applyFont="1"/>
    <xf numFmtId="0" fontId="2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Border="1" applyAlignment="1">
      <alignment horizontal="right" vertical="top" wrapText="1"/>
    </xf>
    <xf numFmtId="1" fontId="11" fillId="0" borderId="0" xfId="0" applyNumberFormat="1" applyFont="1" applyBorder="1" applyAlignment="1">
      <alignment horizontal="right" vertical="top" wrapText="1"/>
    </xf>
    <xf numFmtId="0" fontId="22" fillId="0" borderId="0" xfId="0" applyFont="1"/>
    <xf numFmtId="164" fontId="11" fillId="0" borderId="0" xfId="0" applyNumberFormat="1" applyFont="1" applyBorder="1" applyAlignment="1">
      <alignment horizontal="right"/>
    </xf>
    <xf numFmtId="1" fontId="10" fillId="0" borderId="0" xfId="0" applyNumberFormat="1" applyFont="1" applyBorder="1"/>
    <xf numFmtId="0" fontId="11" fillId="0" borderId="0" xfId="0" quotePrefix="1" applyFont="1" applyBorder="1"/>
    <xf numFmtId="1" fontId="11" fillId="0" borderId="0" xfId="0" applyNumberFormat="1" applyFont="1" applyBorder="1"/>
    <xf numFmtId="0" fontId="22" fillId="0" borderId="0" xfId="0" applyFont="1" applyAlignment="1">
      <alignment horizontal="right" vertical="top" wrapText="1"/>
    </xf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2" fontId="10" fillId="0" borderId="0" xfId="0" applyNumberFormat="1" applyFont="1" applyBorder="1"/>
    <xf numFmtId="0" fontId="10" fillId="0" borderId="0" xfId="0" applyFont="1" applyBorder="1"/>
    <xf numFmtId="0" fontId="11" fillId="0" borderId="0" xfId="0" applyFont="1" applyBorder="1" applyAlignment="1">
      <alignment vertical="top" wrapText="1"/>
    </xf>
    <xf numFmtId="164" fontId="23" fillId="0" borderId="0" xfId="0" applyNumberFormat="1" applyFont="1"/>
    <xf numFmtId="164" fontId="24" fillId="0" borderId="0" xfId="0" applyNumberFormat="1" applyFont="1"/>
    <xf numFmtId="2" fontId="22" fillId="0" borderId="0" xfId="0" applyNumberFormat="1" applyFont="1" applyAlignment="1"/>
    <xf numFmtId="1" fontId="22" fillId="0" borderId="0" xfId="0" applyNumberFormat="1" applyFont="1" applyAlignment="1"/>
    <xf numFmtId="1" fontId="22" fillId="0" borderId="0" xfId="0" applyNumberFormat="1" applyFont="1"/>
    <xf numFmtId="2" fontId="22" fillId="0" borderId="0" xfId="0" applyNumberFormat="1" applyFont="1"/>
    <xf numFmtId="164" fontId="22" fillId="0" borderId="0" xfId="0" applyNumberFormat="1" applyFont="1"/>
    <xf numFmtId="1" fontId="25" fillId="0" borderId="0" xfId="0" applyNumberFormat="1" applyFont="1"/>
    <xf numFmtId="0" fontId="22" fillId="0" borderId="0" xfId="0" applyNumberFormat="1" applyFont="1" applyAlignment="1"/>
    <xf numFmtId="0" fontId="22" fillId="0" borderId="0" xfId="0" applyNumberFormat="1" applyFont="1"/>
    <xf numFmtId="2" fontId="20" fillId="0" borderId="0" xfId="0" applyNumberFormat="1" applyFont="1"/>
    <xf numFmtId="2" fontId="21" fillId="0" borderId="0" xfId="0" applyNumberFormat="1" applyFont="1"/>
    <xf numFmtId="2" fontId="12" fillId="0" borderId="0" xfId="0" applyNumberFormat="1" applyFont="1" applyAlignment="1">
      <alignment horizontal="left"/>
    </xf>
    <xf numFmtId="1" fontId="12" fillId="0" borderId="0" xfId="0" applyNumberFormat="1" applyFont="1" applyAlignment="1">
      <alignment horizontal="left"/>
    </xf>
    <xf numFmtId="2" fontId="21" fillId="0" borderId="0" xfId="0" applyNumberFormat="1" applyFont="1" applyBorder="1" applyAlignment="1">
      <alignment horizontal="right" vertical="top" wrapText="1"/>
    </xf>
    <xf numFmtId="1" fontId="21" fillId="0" borderId="0" xfId="0" applyNumberFormat="1" applyFont="1" applyBorder="1" applyAlignment="1">
      <alignment horizontal="right" vertical="top" wrapText="1"/>
    </xf>
    <xf numFmtId="0" fontId="21" fillId="0" borderId="0" xfId="0" applyFont="1" applyBorder="1" applyAlignment="1">
      <alignment horizontal="right" vertical="top" wrapText="1"/>
    </xf>
    <xf numFmtId="0" fontId="26" fillId="0" borderId="0" xfId="0" applyFont="1"/>
    <xf numFmtId="2" fontId="21" fillId="0" borderId="0" xfId="0" applyNumberFormat="1" applyFont="1" applyBorder="1"/>
    <xf numFmtId="1" fontId="12" fillId="0" borderId="0" xfId="0" applyNumberFormat="1" applyFont="1" applyBorder="1"/>
    <xf numFmtId="0" fontId="21" fillId="0" borderId="0" xfId="0" quotePrefix="1" applyFont="1" applyBorder="1"/>
    <xf numFmtId="1" fontId="21" fillId="0" borderId="0" xfId="0" applyNumberFormat="1" applyFont="1" applyBorder="1"/>
    <xf numFmtId="0" fontId="26" fillId="0" borderId="0" xfId="0" applyFont="1" applyAlignment="1">
      <alignment horizontal="right" vertical="top" wrapText="1"/>
    </xf>
    <xf numFmtId="2" fontId="12" fillId="0" borderId="0" xfId="0" applyNumberFormat="1" applyFont="1" applyBorder="1"/>
    <xf numFmtId="2" fontId="26" fillId="0" borderId="0" xfId="0" applyNumberFormat="1" applyFont="1"/>
    <xf numFmtId="1" fontId="27" fillId="0" borderId="0" xfId="0" applyNumberFormat="1" applyFont="1"/>
    <xf numFmtId="1" fontId="26" fillId="0" borderId="0" xfId="0" applyNumberFormat="1" applyFont="1"/>
    <xf numFmtId="2" fontId="26" fillId="0" borderId="0" xfId="0" applyNumberFormat="1" applyFont="1" applyAlignment="1"/>
    <xf numFmtId="1" fontId="26" fillId="0" borderId="0" xfId="0" applyNumberFormat="1" applyFont="1" applyAlignment="1"/>
    <xf numFmtId="0" fontId="26" fillId="0" borderId="0" xfId="0" applyFont="1" applyBorder="1"/>
    <xf numFmtId="0" fontId="31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24" fillId="0" borderId="0" xfId="0" applyFont="1"/>
    <xf numFmtId="0" fontId="28" fillId="0" borderId="0" xfId="0" applyFont="1"/>
    <xf numFmtId="16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 vertical="top" wrapText="1"/>
    </xf>
    <xf numFmtId="164" fontId="21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1" fillId="0" borderId="0" xfId="0" applyFont="1" applyAlignment="1">
      <alignment horizontal="left"/>
    </xf>
    <xf numFmtId="0" fontId="20" fillId="0" borderId="2" xfId="0" applyFont="1" applyBorder="1"/>
    <xf numFmtId="0" fontId="11" fillId="0" borderId="3" xfId="0" applyFont="1" applyBorder="1"/>
    <xf numFmtId="0" fontId="24" fillId="0" borderId="4" xfId="0" applyFont="1" applyBorder="1"/>
    <xf numFmtId="0" fontId="10" fillId="0" borderId="5" xfId="0" applyFont="1" applyBorder="1" applyAlignment="1">
      <alignment horizontal="left"/>
    </xf>
    <xf numFmtId="0" fontId="10" fillId="0" borderId="5" xfId="0" applyFont="1" applyBorder="1"/>
    <xf numFmtId="0" fontId="11" fillId="0" borderId="5" xfId="0" applyFont="1" applyBorder="1" applyAlignment="1">
      <alignment vertical="top" wrapText="1"/>
    </xf>
    <xf numFmtId="0" fontId="11" fillId="0" borderId="5" xfId="0" applyFont="1" applyBorder="1"/>
    <xf numFmtId="0" fontId="21" fillId="0" borderId="3" xfId="0" applyFont="1" applyBorder="1"/>
    <xf numFmtId="0" fontId="26" fillId="0" borderId="4" xfId="0" applyFont="1" applyBorder="1"/>
    <xf numFmtId="0" fontId="12" fillId="0" borderId="5" xfId="0" applyFont="1" applyBorder="1" applyAlignment="1">
      <alignment horizontal="left"/>
    </xf>
    <xf numFmtId="0" fontId="26" fillId="0" borderId="6" xfId="0" applyFont="1" applyBorder="1"/>
    <xf numFmtId="0" fontId="26" fillId="0" borderId="5" xfId="0" applyFont="1" applyBorder="1"/>
    <xf numFmtId="0" fontId="27" fillId="0" borderId="0" xfId="0" applyFont="1" applyBorder="1"/>
    <xf numFmtId="0" fontId="12" fillId="0" borderId="5" xfId="0" applyFont="1" applyBorder="1"/>
    <xf numFmtId="0" fontId="12" fillId="0" borderId="0" xfId="0" applyFont="1" applyBorder="1"/>
    <xf numFmtId="0" fontId="21" fillId="0" borderId="5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5" xfId="0" applyFont="1" applyBorder="1"/>
    <xf numFmtId="0" fontId="26" fillId="0" borderId="7" xfId="0" applyFont="1" applyBorder="1"/>
    <xf numFmtId="0" fontId="26" fillId="0" borderId="8" xfId="0" applyFont="1" applyBorder="1"/>
    <xf numFmtId="0" fontId="26" fillId="0" borderId="9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1" fontId="11" fillId="0" borderId="6" xfId="0" applyNumberFormat="1" applyFont="1" applyBorder="1" applyAlignment="1">
      <alignment horizontal="right" vertical="top" wrapText="1"/>
    </xf>
    <xf numFmtId="1" fontId="11" fillId="0" borderId="6" xfId="0" applyNumberFormat="1" applyFont="1" applyBorder="1"/>
    <xf numFmtId="1" fontId="10" fillId="0" borderId="8" xfId="0" applyNumberFormat="1" applyFont="1" applyBorder="1"/>
    <xf numFmtId="0" fontId="26" fillId="0" borderId="3" xfId="0" applyFont="1" applyBorder="1"/>
    <xf numFmtId="0" fontId="27" fillId="0" borderId="5" xfId="0" applyFont="1" applyBorder="1"/>
    <xf numFmtId="0" fontId="26" fillId="0" borderId="5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6" fillId="0" borderId="6" xfId="0" applyFont="1" applyBorder="1" applyAlignment="1">
      <alignment wrapText="1"/>
    </xf>
    <xf numFmtId="0" fontId="26" fillId="0" borderId="0" xfId="0" applyFont="1" applyAlignment="1">
      <alignment wrapText="1"/>
    </xf>
    <xf numFmtId="0" fontId="19" fillId="0" borderId="0" xfId="0" applyFont="1"/>
    <xf numFmtId="0" fontId="19" fillId="0" borderId="3" xfId="0" applyFont="1" applyBorder="1"/>
    <xf numFmtId="0" fontId="19" fillId="0" borderId="4" xfId="0" applyFont="1" applyBorder="1"/>
    <xf numFmtId="0" fontId="19" fillId="0" borderId="0" xfId="0" applyFont="1" applyBorder="1"/>
    <xf numFmtId="0" fontId="19" fillId="0" borderId="6" xfId="0" applyFont="1" applyBorder="1"/>
    <xf numFmtId="0" fontId="19" fillId="0" borderId="5" xfId="0" applyFont="1" applyBorder="1"/>
    <xf numFmtId="0" fontId="29" fillId="0" borderId="5" xfId="0" applyFont="1" applyBorder="1"/>
    <xf numFmtId="0" fontId="29" fillId="0" borderId="0" xfId="0" applyFont="1" applyBorder="1"/>
    <xf numFmtId="0" fontId="19" fillId="0" borderId="5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9" fillId="0" borderId="6" xfId="0" applyFont="1" applyBorder="1" applyAlignment="1">
      <alignment wrapText="1"/>
    </xf>
    <xf numFmtId="0" fontId="19" fillId="0" borderId="7" xfId="0" applyFont="1" applyBorder="1"/>
    <xf numFmtId="0" fontId="19" fillId="0" borderId="8" xfId="0" applyFont="1" applyBorder="1"/>
    <xf numFmtId="0" fontId="19" fillId="0" borderId="9" xfId="0" applyFont="1" applyBorder="1"/>
    <xf numFmtId="0" fontId="30" fillId="0" borderId="5" xfId="0" applyFont="1" applyBorder="1"/>
    <xf numFmtId="0" fontId="0" fillId="0" borderId="6" xfId="0" applyBorder="1"/>
    <xf numFmtId="1" fontId="26" fillId="0" borderId="5" xfId="0" applyNumberFormat="1" applyFont="1" applyBorder="1" applyAlignment="1">
      <alignment horizontal="right"/>
    </xf>
    <xf numFmtId="0" fontId="26" fillId="0" borderId="0" xfId="0" applyFont="1" applyBorder="1" applyAlignment="1">
      <alignment horizontal="right"/>
    </xf>
    <xf numFmtId="1" fontId="26" fillId="0" borderId="0" xfId="0" applyNumberFormat="1" applyFont="1" applyBorder="1" applyAlignment="1">
      <alignment horizontal="right"/>
    </xf>
    <xf numFmtId="1" fontId="26" fillId="0" borderId="6" xfId="0" applyNumberFormat="1" applyFont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26" fillId="0" borderId="6" xfId="0" applyFont="1" applyBorder="1" applyAlignment="1">
      <alignment horizontal="right"/>
    </xf>
    <xf numFmtId="0" fontId="32" fillId="0" borderId="3" xfId="0" applyFont="1" applyBorder="1"/>
    <xf numFmtId="0" fontId="32" fillId="0" borderId="4" xfId="0" applyFont="1" applyBorder="1"/>
    <xf numFmtId="0" fontId="32" fillId="0" borderId="0" xfId="0" applyFont="1"/>
    <xf numFmtId="0" fontId="32" fillId="0" borderId="0" xfId="0" applyFont="1" applyBorder="1"/>
    <xf numFmtId="0" fontId="32" fillId="0" borderId="6" xfId="0" applyFont="1" applyBorder="1"/>
    <xf numFmtId="0" fontId="32" fillId="0" borderId="5" xfId="0" applyFont="1" applyBorder="1"/>
    <xf numFmtId="0" fontId="32" fillId="0" borderId="7" xfId="0" applyFont="1" applyBorder="1"/>
    <xf numFmtId="0" fontId="32" fillId="0" borderId="8" xfId="0" applyFont="1" applyBorder="1"/>
    <xf numFmtId="0" fontId="32" fillId="0" borderId="9" xfId="0" applyFont="1" applyBorder="1"/>
    <xf numFmtId="0" fontId="33" fillId="0" borderId="0" xfId="0" applyFont="1"/>
    <xf numFmtId="0" fontId="30" fillId="0" borderId="5" xfId="0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34" fillId="0" borderId="0" xfId="0" applyFont="1"/>
    <xf numFmtId="0" fontId="30" fillId="0" borderId="5" xfId="0" applyFont="1" applyBorder="1" applyAlignment="1">
      <alignment horizontal="center"/>
    </xf>
    <xf numFmtId="49" fontId="30" fillId="0" borderId="5" xfId="0" applyNumberFormat="1" applyFont="1" applyBorder="1" applyAlignment="1">
      <alignment horizontal="center"/>
    </xf>
    <xf numFmtId="0" fontId="35" fillId="0" borderId="0" xfId="0" applyNumberFormat="1" applyFont="1" applyAlignment="1">
      <alignment horizontal="left"/>
    </xf>
    <xf numFmtId="0" fontId="36" fillId="0" borderId="0" xfId="0" applyFont="1"/>
    <xf numFmtId="0" fontId="35" fillId="0" borderId="0" xfId="0" applyFont="1"/>
    <xf numFmtId="0" fontId="36" fillId="0" borderId="0" xfId="0" applyFont="1" applyAlignment="1">
      <alignment vertical="top" wrapText="1"/>
    </xf>
    <xf numFmtId="0" fontId="36" fillId="0" borderId="0" xfId="0" applyFont="1" applyAlignment="1">
      <alignment horizontal="right" vertical="top" wrapText="1"/>
    </xf>
    <xf numFmtId="1" fontId="36" fillId="0" borderId="0" xfId="0" applyNumberFormat="1" applyFont="1" applyAlignment="1">
      <alignment horizontal="right" vertical="top" wrapText="1"/>
    </xf>
    <xf numFmtId="1" fontId="35" fillId="0" borderId="0" xfId="0" applyNumberFormat="1" applyFont="1"/>
    <xf numFmtId="0" fontId="36" fillId="0" borderId="0" xfId="0" quotePrefix="1" applyFont="1"/>
    <xf numFmtId="1" fontId="36" fillId="0" borderId="0" xfId="0" applyNumberFormat="1" applyFont="1"/>
    <xf numFmtId="0" fontId="36" fillId="0" borderId="0" xfId="0" applyNumberFormat="1" applyFont="1" applyAlignment="1"/>
    <xf numFmtId="0" fontId="1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6" fillId="0" borderId="1" xfId="0" applyFont="1" applyFill="1" applyBorder="1" applyAlignment="1">
      <alignment horizontal="right"/>
    </xf>
    <xf numFmtId="0" fontId="16" fillId="0" borderId="1" xfId="0" applyFont="1" applyFill="1" applyBorder="1"/>
    <xf numFmtId="0" fontId="0" fillId="3" borderId="0" xfId="0" applyFill="1"/>
    <xf numFmtId="0" fontId="0" fillId="3" borderId="0" xfId="0" applyFill="1" applyBorder="1"/>
    <xf numFmtId="0" fontId="16" fillId="4" borderId="1" xfId="0" applyFont="1" applyFill="1" applyBorder="1" applyAlignment="1">
      <alignment wrapText="1"/>
    </xf>
    <xf numFmtId="0" fontId="16" fillId="4" borderId="1" xfId="0" applyFont="1" applyFill="1" applyBorder="1" applyAlignment="1">
      <alignment horizontal="right"/>
    </xf>
    <xf numFmtId="0" fontId="11" fillId="2" borderId="0" xfId="0" applyFont="1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31" fillId="0" borderId="5" xfId="0" applyFont="1" applyBorder="1"/>
    <xf numFmtId="0" fontId="31" fillId="0" borderId="0" xfId="0" applyFont="1" applyBorder="1"/>
    <xf numFmtId="0" fontId="3" fillId="0" borderId="0" xfId="0" applyFont="1" applyAlignment="1">
      <alignment horizontal="left" wrapText="1"/>
    </xf>
    <xf numFmtId="0" fontId="26" fillId="0" borderId="5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horizontal="left" wrapText="1"/>
    </xf>
    <xf numFmtId="0" fontId="26" fillId="0" borderId="6" xfId="0" applyFont="1" applyFill="1" applyBorder="1" applyAlignment="1">
      <alignment horizontal="left" wrapText="1"/>
    </xf>
    <xf numFmtId="0" fontId="27" fillId="0" borderId="5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view="pageBreakPreview" zoomScale="75" zoomScaleNormal="75" zoomScaleSheetLayoutView="75" workbookViewId="0">
      <selection activeCell="A2" sqref="A2"/>
    </sheetView>
  </sheetViews>
  <sheetFormatPr defaultColWidth="8.44140625" defaultRowHeight="13.2"/>
  <cols>
    <col min="1" max="1" width="110.109375" customWidth="1"/>
    <col min="2" max="2" width="26.109375" style="10" customWidth="1"/>
    <col min="3" max="3" width="78.44140625" customWidth="1"/>
  </cols>
  <sheetData>
    <row r="1" spans="1:3" ht="17.399999999999999">
      <c r="A1" s="24" t="s">
        <v>161</v>
      </c>
      <c r="B1" s="25" t="s">
        <v>148</v>
      </c>
      <c r="C1" s="19"/>
    </row>
    <row r="2" spans="1:3" ht="17.399999999999999">
      <c r="A2" s="24"/>
      <c r="B2" s="25"/>
      <c r="C2" s="19"/>
    </row>
    <row r="3" spans="1:3" ht="17.399999999999999">
      <c r="A3" s="24" t="s">
        <v>108</v>
      </c>
      <c r="B3" s="27">
        <v>19</v>
      </c>
      <c r="C3" s="19"/>
    </row>
    <row r="4" spans="1:3" ht="17.399999999999999">
      <c r="A4" s="26"/>
      <c r="B4" s="27"/>
      <c r="C4" s="19"/>
    </row>
    <row r="5" spans="1:3" ht="17.399999999999999">
      <c r="A5" s="28" t="s">
        <v>0</v>
      </c>
      <c r="B5" s="29"/>
      <c r="C5" s="19"/>
    </row>
    <row r="6" spans="1:3" ht="17.399999999999999">
      <c r="A6" s="31" t="s">
        <v>132</v>
      </c>
      <c r="B6" s="29">
        <v>21</v>
      </c>
      <c r="C6" s="19"/>
    </row>
    <row r="7" spans="1:3" ht="17.399999999999999">
      <c r="A7" s="31" t="s">
        <v>1</v>
      </c>
      <c r="B7" s="29">
        <v>1</v>
      </c>
      <c r="C7" s="21"/>
    </row>
    <row r="8" spans="1:3" ht="17.399999999999999">
      <c r="A8" s="31" t="s">
        <v>2</v>
      </c>
      <c r="B8" s="29">
        <v>5</v>
      </c>
      <c r="C8" s="19"/>
    </row>
    <row r="9" spans="1:3" ht="17.399999999999999">
      <c r="A9" s="31" t="s">
        <v>3</v>
      </c>
      <c r="B9" s="29">
        <v>3</v>
      </c>
      <c r="C9" s="19"/>
    </row>
    <row r="10" spans="1:3" ht="17.399999999999999">
      <c r="A10" s="31" t="s">
        <v>4</v>
      </c>
      <c r="B10" s="29">
        <v>1</v>
      </c>
      <c r="C10" s="19"/>
    </row>
    <row r="11" spans="1:3" ht="17.399999999999999">
      <c r="A11" s="31" t="s">
        <v>135</v>
      </c>
      <c r="B11" s="29">
        <v>23</v>
      </c>
      <c r="C11" s="19"/>
    </row>
    <row r="12" spans="1:3" ht="17.399999999999999">
      <c r="A12" s="31"/>
      <c r="B12" s="29"/>
      <c r="C12" s="19"/>
    </row>
    <row r="13" spans="1:3" ht="17.399999999999999">
      <c r="A13" s="28" t="s">
        <v>5</v>
      </c>
      <c r="B13" s="29"/>
      <c r="C13" s="19"/>
    </row>
    <row r="14" spans="1:3" ht="17.399999999999999">
      <c r="A14" s="31" t="s">
        <v>6</v>
      </c>
      <c r="B14" s="29">
        <v>11</v>
      </c>
      <c r="C14" s="19"/>
    </row>
    <row r="15" spans="1:3" ht="17.399999999999999">
      <c r="A15" s="31" t="s">
        <v>7</v>
      </c>
      <c r="B15" s="29">
        <v>11</v>
      </c>
      <c r="C15" s="19"/>
    </row>
    <row r="16" spans="1:3" ht="17.399999999999999">
      <c r="A16" s="31" t="s">
        <v>8</v>
      </c>
      <c r="B16" s="29">
        <v>11</v>
      </c>
      <c r="C16" s="19"/>
    </row>
    <row r="17" spans="1:6" ht="17.399999999999999">
      <c r="A17" s="31" t="s">
        <v>9</v>
      </c>
      <c r="B17" s="29">
        <v>11</v>
      </c>
      <c r="C17" s="19"/>
    </row>
    <row r="18" spans="1:6" ht="17.399999999999999">
      <c r="A18" s="31"/>
      <c r="B18" s="29"/>
      <c r="C18" s="22"/>
    </row>
    <row r="19" spans="1:6" ht="17.399999999999999">
      <c r="A19" s="28" t="s">
        <v>115</v>
      </c>
      <c r="B19" s="29">
        <v>18</v>
      </c>
      <c r="C19" s="22"/>
    </row>
    <row r="20" spans="1:6" ht="17.399999999999999">
      <c r="A20" s="31"/>
      <c r="B20" s="29"/>
      <c r="C20" s="22"/>
    </row>
    <row r="21" spans="1:6" ht="17.399999999999999">
      <c r="A21" s="28" t="s">
        <v>85</v>
      </c>
      <c r="B21" s="29">
        <v>16</v>
      </c>
      <c r="C21" s="22"/>
    </row>
    <row r="22" spans="1:6" ht="17.399999999999999">
      <c r="A22" s="30"/>
      <c r="B22" s="29"/>
      <c r="C22" s="19"/>
    </row>
    <row r="23" spans="1:6" ht="17.399999999999999">
      <c r="A23" s="32" t="s">
        <v>98</v>
      </c>
      <c r="B23" s="29"/>
      <c r="C23" s="19"/>
    </row>
    <row r="24" spans="1:6" ht="17.399999999999999">
      <c r="A24" s="198" t="s">
        <v>87</v>
      </c>
      <c r="B24" s="197">
        <v>9</v>
      </c>
      <c r="C24" s="23"/>
      <c r="D24" s="11"/>
      <c r="E24" s="11"/>
      <c r="F24" s="11"/>
    </row>
    <row r="25" spans="1:6" ht="17.399999999999999">
      <c r="A25" s="30" t="s">
        <v>86</v>
      </c>
      <c r="B25" s="29">
        <v>10</v>
      </c>
      <c r="C25" s="23"/>
      <c r="D25" s="11"/>
      <c r="E25" s="11"/>
      <c r="F25" s="11"/>
    </row>
    <row r="26" spans="1:6" ht="17.399999999999999">
      <c r="A26" s="26" t="s">
        <v>142</v>
      </c>
      <c r="B26" s="29">
        <v>25</v>
      </c>
      <c r="C26" s="23"/>
      <c r="D26" s="11"/>
      <c r="E26" s="11"/>
      <c r="F26" s="11"/>
    </row>
    <row r="27" spans="1:6" ht="17.399999999999999">
      <c r="A27" s="30" t="s">
        <v>88</v>
      </c>
      <c r="B27" s="29">
        <v>4</v>
      </c>
      <c r="C27" s="19"/>
    </row>
    <row r="28" spans="1:6" ht="17.399999999999999">
      <c r="A28" s="30" t="s">
        <v>89</v>
      </c>
      <c r="B28" s="29">
        <v>14</v>
      </c>
      <c r="C28" s="19"/>
    </row>
    <row r="29" spans="1:6" ht="17.399999999999999">
      <c r="A29" s="26" t="s">
        <v>116</v>
      </c>
      <c r="B29" s="29">
        <v>20</v>
      </c>
      <c r="C29" s="19"/>
    </row>
    <row r="30" spans="1:6" ht="17.399999999999999">
      <c r="A30" s="31" t="s">
        <v>150</v>
      </c>
      <c r="B30" s="29">
        <v>26</v>
      </c>
      <c r="C30" s="19"/>
    </row>
    <row r="31" spans="1:6" ht="17.399999999999999">
      <c r="A31" s="31" t="s">
        <v>151</v>
      </c>
      <c r="B31" s="29">
        <v>27</v>
      </c>
      <c r="C31" s="19"/>
    </row>
    <row r="32" spans="1:6" ht="17.399999999999999">
      <c r="A32" s="26"/>
      <c r="B32" s="29"/>
      <c r="C32" s="19"/>
    </row>
    <row r="33" spans="1:3" ht="17.399999999999999">
      <c r="A33" s="28" t="s">
        <v>10</v>
      </c>
      <c r="B33" s="29">
        <v>12</v>
      </c>
      <c r="C33" s="19"/>
    </row>
    <row r="34" spans="1:3" ht="17.399999999999999">
      <c r="A34" s="28"/>
      <c r="B34" s="29"/>
      <c r="C34" s="19"/>
    </row>
    <row r="35" spans="1:3" ht="17.399999999999999">
      <c r="A35" s="28" t="s">
        <v>82</v>
      </c>
      <c r="B35" s="29">
        <v>15</v>
      </c>
      <c r="C35" s="20"/>
    </row>
    <row r="36" spans="1:3" ht="17.399999999999999">
      <c r="A36" s="28"/>
      <c r="B36" s="29"/>
      <c r="C36" s="20"/>
    </row>
    <row r="37" spans="1:3" ht="17.399999999999999">
      <c r="A37" s="28" t="s">
        <v>124</v>
      </c>
      <c r="B37" s="29">
        <v>22</v>
      </c>
      <c r="C37" s="20"/>
    </row>
    <row r="38" spans="1:3" ht="17.399999999999999">
      <c r="A38" s="28"/>
      <c r="B38" s="29"/>
      <c r="C38" s="20"/>
    </row>
    <row r="39" spans="1:3" ht="17.399999999999999">
      <c r="A39" s="28" t="s">
        <v>12</v>
      </c>
      <c r="B39" s="29"/>
      <c r="C39" s="19"/>
    </row>
    <row r="40" spans="1:3" ht="17.399999999999999">
      <c r="A40" s="30" t="s">
        <v>13</v>
      </c>
      <c r="B40" s="29">
        <v>8</v>
      </c>
      <c r="C40" s="19"/>
    </row>
    <row r="41" spans="1:3" ht="17.399999999999999">
      <c r="A41" s="31" t="s">
        <v>14</v>
      </c>
      <c r="B41" s="29">
        <v>13</v>
      </c>
      <c r="C41" s="19"/>
    </row>
    <row r="42" spans="1:3" ht="17.399999999999999">
      <c r="A42" s="31" t="s">
        <v>15</v>
      </c>
      <c r="B42" s="29">
        <v>13</v>
      </c>
      <c r="C42" s="19"/>
    </row>
    <row r="43" spans="1:3" s="199" customFormat="1" ht="17.399999999999999">
      <c r="A43" s="201" t="s">
        <v>157</v>
      </c>
      <c r="B43" s="202">
        <v>13</v>
      </c>
      <c r="C43" s="200"/>
    </row>
    <row r="44" spans="1:3" ht="17.399999999999999">
      <c r="A44" s="198" t="s">
        <v>16</v>
      </c>
      <c r="B44" s="29">
        <v>7</v>
      </c>
      <c r="C44" s="22"/>
    </row>
    <row r="45" spans="1:3" ht="17.399999999999999">
      <c r="A45" s="30" t="s">
        <v>149</v>
      </c>
      <c r="B45" s="197">
        <v>28</v>
      </c>
      <c r="C45" s="22"/>
    </row>
    <row r="46" spans="1:3" ht="17.399999999999999">
      <c r="A46" s="31" t="s">
        <v>59</v>
      </c>
      <c r="B46" s="29">
        <v>13</v>
      </c>
      <c r="C46" s="20"/>
    </row>
    <row r="47" spans="1:3" ht="17.399999999999999">
      <c r="A47" s="31" t="s">
        <v>136</v>
      </c>
      <c r="B47" s="29">
        <v>13</v>
      </c>
      <c r="C47" s="20"/>
    </row>
    <row r="48" spans="1:3" ht="17.399999999999999">
      <c r="A48" s="31"/>
      <c r="B48" s="29"/>
      <c r="C48" s="20"/>
    </row>
    <row r="49" spans="1:3" ht="17.399999999999999">
      <c r="A49" s="28" t="s">
        <v>11</v>
      </c>
      <c r="B49" s="29">
        <v>6</v>
      </c>
      <c r="C49" s="19"/>
    </row>
    <row r="51" spans="1:3" ht="13.8">
      <c r="A51" s="182" t="s">
        <v>160</v>
      </c>
    </row>
  </sheetData>
  <phoneticPr fontId="7" type="noConversion"/>
  <printOptions gridLines="1"/>
  <pageMargins left="0.75" right="0.75" top="1" bottom="1" header="0.5" footer="0.5"/>
  <pageSetup paperSize="9" scale="60" orientation="landscape" r:id="rId1"/>
  <headerFooter alignWithMargins="0"/>
  <colBreaks count="1" manualBreakCount="1">
    <brk id="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view="pageBreakPreview" zoomScaleNormal="75" workbookViewId="0">
      <selection activeCell="J32" sqref="J32"/>
    </sheetView>
  </sheetViews>
  <sheetFormatPr defaultColWidth="9.109375" defaultRowHeight="13.8"/>
  <cols>
    <col min="1" max="2" width="12.6640625" style="15" customWidth="1"/>
    <col min="3" max="3" width="15.5546875" style="15" customWidth="1"/>
    <col min="4" max="4" width="12.109375" style="54" customWidth="1"/>
    <col min="5" max="5" width="10.88671875" style="54" customWidth="1"/>
    <col min="6" max="6" width="12.6640625" style="57" customWidth="1"/>
    <col min="7" max="7" width="12.6640625" style="15" customWidth="1"/>
    <col min="8" max="8" width="15.5546875" style="15" customWidth="1"/>
    <col min="9" max="9" width="12.109375" style="54" customWidth="1"/>
    <col min="10" max="10" width="10.88671875" style="54" customWidth="1"/>
    <col min="11" max="11" width="9.109375" style="15" bestFit="1"/>
    <col min="12" max="16384" width="9.109375" style="15"/>
  </cols>
  <sheetData>
    <row r="1" spans="1:11">
      <c r="A1" s="40" t="s">
        <v>72</v>
      </c>
    </row>
    <row r="2" spans="1:11">
      <c r="A2" s="14" t="s">
        <v>78</v>
      </c>
      <c r="D2" s="15"/>
      <c r="E2" s="15"/>
      <c r="F2" s="58"/>
      <c r="G2" s="14"/>
    </row>
    <row r="3" spans="1:11">
      <c r="A3" s="14"/>
      <c r="F3" s="58"/>
      <c r="G3" s="14"/>
    </row>
    <row r="4" spans="1:11">
      <c r="A4" s="14" t="s">
        <v>56</v>
      </c>
      <c r="F4" s="58"/>
      <c r="G4" s="14"/>
    </row>
    <row r="5" spans="1:11">
      <c r="A5" s="14"/>
      <c r="F5" s="58"/>
      <c r="G5" s="14"/>
    </row>
    <row r="6" spans="1:11">
      <c r="A6" s="49" t="s">
        <v>17</v>
      </c>
    </row>
    <row r="7" spans="1:11" ht="55.2">
      <c r="A7" s="59" t="s">
        <v>18</v>
      </c>
      <c r="B7" s="59" t="s">
        <v>19</v>
      </c>
      <c r="C7" s="59" t="s">
        <v>20</v>
      </c>
      <c r="D7" s="60" t="s">
        <v>21</v>
      </c>
      <c r="E7" s="60" t="s">
        <v>22</v>
      </c>
      <c r="F7" s="51"/>
      <c r="G7" s="61"/>
      <c r="H7" s="61"/>
      <c r="I7" s="61"/>
      <c r="J7" s="61"/>
      <c r="K7" s="61"/>
    </row>
    <row r="8" spans="1:11">
      <c r="A8" s="62" t="s">
        <v>80</v>
      </c>
      <c r="B8" s="63">
        <v>80</v>
      </c>
      <c r="C8" s="64">
        <v>5</v>
      </c>
      <c r="D8" s="65">
        <v>75</v>
      </c>
      <c r="E8" s="65">
        <v>85</v>
      </c>
      <c r="F8" s="15"/>
      <c r="G8" s="61"/>
      <c r="H8" s="61"/>
      <c r="I8" s="61"/>
      <c r="J8" s="61"/>
      <c r="K8" s="61"/>
    </row>
    <row r="9" spans="1:11">
      <c r="A9" s="62">
        <v>15.8</v>
      </c>
      <c r="B9" s="63">
        <v>79</v>
      </c>
      <c r="C9" s="64">
        <v>4</v>
      </c>
      <c r="D9" s="65">
        <v>75</v>
      </c>
      <c r="E9" s="65">
        <v>83</v>
      </c>
      <c r="F9" s="15"/>
      <c r="G9" s="66"/>
      <c r="H9" s="66"/>
      <c r="I9" s="66"/>
      <c r="J9" s="66"/>
      <c r="K9" s="66"/>
    </row>
    <row r="10" spans="1:11">
      <c r="A10" s="62">
        <v>15.6</v>
      </c>
      <c r="B10" s="63">
        <v>78</v>
      </c>
      <c r="C10" s="67">
        <v>3</v>
      </c>
      <c r="D10" s="65">
        <v>75</v>
      </c>
      <c r="E10" s="65">
        <v>81</v>
      </c>
      <c r="F10" s="15"/>
      <c r="G10" s="61"/>
      <c r="H10" s="61"/>
      <c r="I10" s="61"/>
      <c r="J10" s="61"/>
      <c r="K10" s="61"/>
    </row>
    <row r="11" spans="1:11">
      <c r="A11" s="62">
        <v>15.4</v>
      </c>
      <c r="B11" s="63">
        <v>77</v>
      </c>
      <c r="C11" s="67">
        <v>3</v>
      </c>
      <c r="D11" s="65">
        <v>74</v>
      </c>
      <c r="E11" s="65">
        <v>80</v>
      </c>
      <c r="F11" s="15"/>
      <c r="G11" s="61"/>
      <c r="H11" s="61"/>
      <c r="I11" s="61"/>
      <c r="J11" s="61"/>
      <c r="K11" s="61"/>
    </row>
    <row r="12" spans="1:11">
      <c r="A12" s="62">
        <v>15.2</v>
      </c>
      <c r="B12" s="63">
        <v>76</v>
      </c>
      <c r="C12" s="67">
        <v>3</v>
      </c>
      <c r="D12" s="65">
        <v>73</v>
      </c>
      <c r="E12" s="65">
        <v>79</v>
      </c>
      <c r="F12" s="15"/>
      <c r="G12" s="61"/>
      <c r="H12" s="61"/>
      <c r="I12" s="61"/>
      <c r="J12" s="61"/>
      <c r="K12" s="61"/>
    </row>
    <row r="13" spans="1:11">
      <c r="A13" s="62">
        <v>15</v>
      </c>
      <c r="B13" s="63">
        <v>75</v>
      </c>
      <c r="C13" s="67">
        <v>3</v>
      </c>
      <c r="D13" s="65">
        <v>72</v>
      </c>
      <c r="E13" s="65">
        <v>78</v>
      </c>
      <c r="F13" s="15"/>
      <c r="G13" s="61"/>
      <c r="H13" s="61"/>
      <c r="I13" s="61"/>
      <c r="J13" s="61"/>
      <c r="K13" s="61"/>
    </row>
    <row r="14" spans="1:11">
      <c r="A14" s="62">
        <v>14.8</v>
      </c>
      <c r="B14" s="63">
        <v>74</v>
      </c>
      <c r="C14" s="67">
        <v>3</v>
      </c>
      <c r="D14" s="65">
        <v>71</v>
      </c>
      <c r="E14" s="65">
        <v>77</v>
      </c>
      <c r="F14" s="15"/>
      <c r="G14" s="61"/>
      <c r="H14" s="61"/>
      <c r="I14" s="61"/>
      <c r="J14" s="61"/>
      <c r="K14" s="61"/>
    </row>
    <row r="15" spans="1:11">
      <c r="A15" s="62">
        <v>14.6</v>
      </c>
      <c r="B15" s="63">
        <v>73</v>
      </c>
      <c r="C15" s="67">
        <v>3</v>
      </c>
      <c r="D15" s="65">
        <v>70</v>
      </c>
      <c r="E15" s="65">
        <v>76</v>
      </c>
      <c r="F15" s="15"/>
      <c r="G15" s="61"/>
      <c r="H15" s="61"/>
      <c r="I15" s="61"/>
      <c r="J15" s="61"/>
      <c r="K15" s="61"/>
    </row>
    <row r="16" spans="1:11">
      <c r="A16" s="62">
        <v>14.4</v>
      </c>
      <c r="B16" s="63">
        <v>72</v>
      </c>
      <c r="C16" s="67">
        <v>2</v>
      </c>
      <c r="D16" s="65">
        <v>70</v>
      </c>
      <c r="E16" s="65">
        <v>74</v>
      </c>
      <c r="F16" s="15"/>
      <c r="G16" s="61"/>
      <c r="H16" s="61"/>
      <c r="I16" s="61"/>
      <c r="J16" s="61"/>
      <c r="K16" s="61"/>
    </row>
    <row r="17" spans="1:11">
      <c r="A17" s="62">
        <v>14.2</v>
      </c>
      <c r="B17" s="63">
        <v>71</v>
      </c>
      <c r="C17" s="67">
        <v>1</v>
      </c>
      <c r="D17" s="65">
        <v>70</v>
      </c>
      <c r="E17" s="65">
        <v>72</v>
      </c>
      <c r="F17" s="15"/>
      <c r="G17" s="61"/>
      <c r="H17" s="61"/>
      <c r="I17" s="61"/>
      <c r="J17" s="61"/>
      <c r="K17" s="61"/>
    </row>
    <row r="18" spans="1:11">
      <c r="A18" s="62">
        <v>14</v>
      </c>
      <c r="B18" s="63">
        <v>69.952339572700836</v>
      </c>
      <c r="C18" s="67">
        <v>0</v>
      </c>
      <c r="D18" s="65">
        <v>69.952339572700836</v>
      </c>
      <c r="E18" s="65">
        <v>69.952339572700836</v>
      </c>
      <c r="F18" s="15"/>
      <c r="G18" s="61"/>
      <c r="H18" s="61"/>
      <c r="I18" s="61"/>
      <c r="J18" s="61"/>
      <c r="K18" s="61"/>
    </row>
    <row r="19" spans="1:11">
      <c r="A19" s="62">
        <v>13.8</v>
      </c>
      <c r="B19" s="63">
        <v>69.314041700360406</v>
      </c>
      <c r="C19" s="67">
        <v>1</v>
      </c>
      <c r="D19" s="65">
        <v>68.314041700360406</v>
      </c>
      <c r="E19" s="65">
        <v>70.314041700360406</v>
      </c>
      <c r="F19" s="195"/>
      <c r="G19" s="196"/>
      <c r="H19" s="61"/>
      <c r="I19" s="61"/>
      <c r="J19" s="61"/>
      <c r="K19" s="61"/>
    </row>
    <row r="20" spans="1:11">
      <c r="A20" s="62">
        <v>13.6</v>
      </c>
      <c r="B20" s="63">
        <v>68.661867787316936</v>
      </c>
      <c r="C20" s="67">
        <v>1</v>
      </c>
      <c r="D20" s="65">
        <v>67.661867787316936</v>
      </c>
      <c r="E20" s="65">
        <v>69.661867787316936</v>
      </c>
      <c r="F20" s="203" t="s">
        <v>156</v>
      </c>
      <c r="G20" s="204"/>
      <c r="H20" s="61"/>
      <c r="I20" s="61"/>
      <c r="J20" s="61"/>
      <c r="K20" s="61"/>
    </row>
    <row r="21" spans="1:11">
      <c r="A21" s="62">
        <v>13.4</v>
      </c>
      <c r="B21" s="63">
        <v>67.995201120650265</v>
      </c>
      <c r="C21" s="67">
        <v>2</v>
      </c>
      <c r="D21" s="65">
        <v>65.995201120650265</v>
      </c>
      <c r="E21" s="65">
        <v>69.995201120650265</v>
      </c>
      <c r="F21" s="204"/>
      <c r="G21" s="204"/>
      <c r="H21" s="61"/>
      <c r="I21" s="61"/>
      <c r="J21" s="61"/>
      <c r="K21" s="61"/>
    </row>
    <row r="22" spans="1:11">
      <c r="A22" s="62">
        <v>13.2</v>
      </c>
      <c r="B22" s="63">
        <v>67.313382938832078</v>
      </c>
      <c r="C22" s="67">
        <v>2</v>
      </c>
      <c r="D22" s="65">
        <v>65.313382938832078</v>
      </c>
      <c r="E22" s="65">
        <v>69.313382938832078</v>
      </c>
      <c r="F22" s="204"/>
      <c r="G22" s="204"/>
      <c r="H22" s="61"/>
      <c r="I22" s="61"/>
      <c r="J22" s="61"/>
      <c r="K22" s="61"/>
    </row>
    <row r="23" spans="1:11">
      <c r="A23" s="62">
        <v>13</v>
      </c>
      <c r="B23" s="63">
        <v>66.615708520227429</v>
      </c>
      <c r="C23" s="67">
        <v>2</v>
      </c>
      <c r="D23" s="65">
        <v>64.615708520227429</v>
      </c>
      <c r="E23" s="65">
        <v>68.615708520227429</v>
      </c>
      <c r="F23" s="204"/>
      <c r="G23" s="204"/>
      <c r="H23" s="61"/>
      <c r="I23" s="61"/>
      <c r="J23" s="61"/>
      <c r="K23" s="61"/>
    </row>
    <row r="24" spans="1:11">
      <c r="A24" s="62">
        <v>12.8</v>
      </c>
      <c r="B24" s="63">
        <v>65.901422805941706</v>
      </c>
      <c r="C24" s="67">
        <v>2</v>
      </c>
      <c r="D24" s="65">
        <v>63.901422805941706</v>
      </c>
      <c r="E24" s="65">
        <v>67.901422805941706</v>
      </c>
      <c r="F24" s="204"/>
      <c r="G24" s="204"/>
      <c r="H24" s="61"/>
      <c r="I24" s="61"/>
      <c r="J24" s="61"/>
      <c r="K24" s="61"/>
    </row>
    <row r="25" spans="1:11">
      <c r="A25" s="62">
        <v>12.6</v>
      </c>
      <c r="B25" s="63">
        <v>65.169715488868547</v>
      </c>
      <c r="C25" s="67">
        <v>3</v>
      </c>
      <c r="D25" s="65">
        <v>62.169715488868547</v>
      </c>
      <c r="E25" s="65">
        <v>68.169715488868547</v>
      </c>
      <c r="F25" s="204"/>
      <c r="G25" s="204"/>
      <c r="H25" s="61"/>
      <c r="I25" s="61"/>
      <c r="J25" s="61"/>
      <c r="K25" s="61"/>
    </row>
    <row r="26" spans="1:11">
      <c r="A26" s="62">
        <v>12.4</v>
      </c>
      <c r="B26" s="63">
        <v>64.419715488868547</v>
      </c>
      <c r="C26" s="67">
        <v>3</v>
      </c>
      <c r="D26" s="65">
        <v>61.419715488868547</v>
      </c>
      <c r="E26" s="65">
        <v>67.419715488868547</v>
      </c>
      <c r="F26" s="204"/>
      <c r="G26" s="204"/>
      <c r="H26" s="61"/>
      <c r="I26" s="61"/>
      <c r="J26" s="61"/>
      <c r="K26" s="61"/>
    </row>
    <row r="27" spans="1:11">
      <c r="A27" s="62">
        <v>12.2</v>
      </c>
      <c r="B27" s="63">
        <v>63.650484719637774</v>
      </c>
      <c r="C27" s="67">
        <v>3</v>
      </c>
      <c r="D27" s="65">
        <v>60.650484719637774</v>
      </c>
      <c r="E27" s="65">
        <v>66.650484719637774</v>
      </c>
      <c r="F27" s="204"/>
      <c r="G27" s="204"/>
      <c r="H27" s="61"/>
      <c r="I27" s="61"/>
      <c r="J27" s="61"/>
      <c r="K27" s="61"/>
    </row>
    <row r="28" spans="1:11">
      <c r="A28" s="62">
        <v>12</v>
      </c>
      <c r="B28" s="63">
        <v>62.861011035427246</v>
      </c>
      <c r="C28" s="67">
        <v>2</v>
      </c>
      <c r="D28" s="65">
        <v>60.861011035427246</v>
      </c>
      <c r="E28" s="65">
        <v>64.861011035427254</v>
      </c>
      <c r="F28" s="204"/>
      <c r="G28" s="204"/>
      <c r="H28" s="61"/>
      <c r="I28" s="61"/>
      <c r="J28" s="61"/>
      <c r="K28" s="61"/>
    </row>
    <row r="29" spans="1:11">
      <c r="A29" s="62">
        <v>11.8</v>
      </c>
      <c r="B29" s="63">
        <v>62.050200224616432</v>
      </c>
      <c r="C29" s="67">
        <v>2</v>
      </c>
      <c r="D29" s="65">
        <v>60.050200224616432</v>
      </c>
      <c r="E29" s="65">
        <v>64.050200224616432</v>
      </c>
      <c r="F29" s="204"/>
      <c r="G29" s="204"/>
      <c r="H29" s="61"/>
      <c r="I29" s="61"/>
      <c r="J29" s="61"/>
      <c r="K29" s="61"/>
    </row>
    <row r="30" spans="1:11">
      <c r="A30" s="62">
        <v>11.6</v>
      </c>
      <c r="B30" s="63">
        <v>61.216866891283104</v>
      </c>
      <c r="C30" s="67">
        <v>1</v>
      </c>
      <c r="D30" s="65">
        <v>60.216866891283104</v>
      </c>
      <c r="E30" s="65">
        <v>62.216866891283104</v>
      </c>
      <c r="F30" s="204"/>
      <c r="G30" s="204"/>
      <c r="H30" s="61"/>
      <c r="I30" s="61"/>
      <c r="J30" s="61"/>
      <c r="K30" s="61"/>
    </row>
    <row r="31" spans="1:11">
      <c r="A31" s="62">
        <v>11.4</v>
      </c>
      <c r="B31" s="63">
        <v>60.359724034140243</v>
      </c>
      <c r="C31" s="67">
        <v>0</v>
      </c>
      <c r="D31" s="65">
        <v>60.359724034140243</v>
      </c>
      <c r="E31" s="65">
        <v>60.359724034140243</v>
      </c>
      <c r="F31" s="15"/>
      <c r="G31" s="61"/>
      <c r="H31" s="61"/>
      <c r="I31" s="61"/>
      <c r="J31" s="61"/>
      <c r="K31" s="61"/>
    </row>
    <row r="32" spans="1:11">
      <c r="A32" s="62">
        <v>11.2</v>
      </c>
      <c r="B32" s="63">
        <v>59.477371092963772</v>
      </c>
      <c r="C32" s="67">
        <v>1</v>
      </c>
      <c r="D32" s="65">
        <v>58.477371092963772</v>
      </c>
      <c r="E32" s="65">
        <v>60.477371092963772</v>
      </c>
      <c r="F32" s="15"/>
      <c r="G32" s="61"/>
      <c r="H32" s="61"/>
      <c r="I32" s="61"/>
      <c r="J32" s="61"/>
      <c r="K32" s="61"/>
    </row>
    <row r="33" spans="1:11">
      <c r="A33" s="62">
        <v>11</v>
      </c>
      <c r="B33" s="63">
        <v>58.568280183872858</v>
      </c>
      <c r="C33" s="67">
        <v>1</v>
      </c>
      <c r="D33" s="65">
        <v>57.568280183872858</v>
      </c>
      <c r="E33" s="65">
        <v>59.568280183872858</v>
      </c>
      <c r="F33" s="15"/>
      <c r="G33" s="61"/>
      <c r="H33" s="61"/>
      <c r="I33" s="61"/>
      <c r="J33" s="61"/>
      <c r="K33" s="61"/>
    </row>
    <row r="34" spans="1:11">
      <c r="A34" s="62">
        <v>10.8</v>
      </c>
      <c r="B34" s="63">
        <v>57.630780183872858</v>
      </c>
      <c r="C34" s="67">
        <v>2</v>
      </c>
      <c r="D34" s="65">
        <v>55.630780183872858</v>
      </c>
      <c r="E34" s="65">
        <v>59.630780183872858</v>
      </c>
      <c r="F34" s="15"/>
      <c r="G34" s="61"/>
      <c r="H34" s="61"/>
      <c r="I34" s="61"/>
      <c r="J34" s="61"/>
      <c r="K34" s="61"/>
    </row>
    <row r="35" spans="1:11">
      <c r="A35" s="62">
        <v>10.6</v>
      </c>
      <c r="B35" s="63">
        <v>56.663038248388993</v>
      </c>
      <c r="C35" s="67">
        <v>2</v>
      </c>
      <c r="D35" s="65">
        <v>54.663038248388993</v>
      </c>
      <c r="E35" s="65">
        <v>58.663038248388993</v>
      </c>
      <c r="F35" s="15"/>
      <c r="G35" s="61"/>
      <c r="H35" s="61"/>
      <c r="I35" s="61"/>
      <c r="J35" s="61"/>
      <c r="K35" s="61"/>
    </row>
    <row r="36" spans="1:11">
      <c r="A36" s="62">
        <v>10.4</v>
      </c>
      <c r="B36" s="63">
        <v>55.663038248388993</v>
      </c>
      <c r="C36" s="67">
        <v>2</v>
      </c>
      <c r="D36" s="65">
        <v>53.663038248388993</v>
      </c>
      <c r="E36" s="65">
        <v>57.663038248388993</v>
      </c>
      <c r="F36" s="15"/>
      <c r="G36" s="61"/>
      <c r="H36" s="61"/>
      <c r="I36" s="61"/>
      <c r="J36" s="61"/>
      <c r="K36" s="61"/>
    </row>
    <row r="37" spans="1:11">
      <c r="A37" s="62">
        <v>10.199999999999999</v>
      </c>
      <c r="B37" s="63">
        <v>54.628555489768303</v>
      </c>
      <c r="C37" s="67">
        <v>3</v>
      </c>
      <c r="D37" s="65">
        <v>51.628555489768303</v>
      </c>
      <c r="E37" s="65">
        <v>57.628555489768303</v>
      </c>
      <c r="F37" s="15"/>
      <c r="G37" s="61"/>
      <c r="H37" s="61"/>
      <c r="I37" s="61"/>
      <c r="J37" s="61"/>
      <c r="K37" s="61"/>
    </row>
    <row r="38" spans="1:11">
      <c r="A38" s="62">
        <v>10</v>
      </c>
      <c r="B38" s="63">
        <v>53.557126918339733</v>
      </c>
      <c r="C38" s="67">
        <v>3</v>
      </c>
      <c r="D38" s="65">
        <v>50.557126918339733</v>
      </c>
      <c r="E38" s="65">
        <v>56.557126918339733</v>
      </c>
      <c r="F38" s="15"/>
      <c r="G38" s="61"/>
      <c r="H38" s="61"/>
      <c r="I38" s="61"/>
      <c r="J38" s="61"/>
      <c r="K38" s="61"/>
    </row>
    <row r="39" spans="1:11">
      <c r="A39" s="62">
        <v>9.8000000000000007</v>
      </c>
      <c r="B39" s="63">
        <v>52.446015807228619</v>
      </c>
      <c r="C39" s="67">
        <v>2</v>
      </c>
      <c r="D39" s="65">
        <v>50.446015807228619</v>
      </c>
      <c r="E39" s="65">
        <v>54.446015807228619</v>
      </c>
      <c r="F39" s="15"/>
      <c r="G39" s="61"/>
      <c r="H39" s="61"/>
      <c r="I39" s="61"/>
      <c r="J39" s="61"/>
      <c r="K39" s="61"/>
    </row>
    <row r="40" spans="1:11">
      <c r="A40" s="62">
        <v>9.6</v>
      </c>
      <c r="B40" s="63">
        <v>51.292169653382466</v>
      </c>
      <c r="C40" s="67">
        <v>1</v>
      </c>
      <c r="D40" s="65">
        <v>50.292169653382466</v>
      </c>
      <c r="E40" s="65">
        <v>52.292169653382466</v>
      </c>
      <c r="F40" s="15"/>
      <c r="G40" s="61"/>
      <c r="H40" s="61"/>
      <c r="I40" s="61"/>
      <c r="J40" s="61"/>
      <c r="K40" s="61"/>
    </row>
    <row r="41" spans="1:11">
      <c r="A41" s="62">
        <v>9.4</v>
      </c>
      <c r="B41" s="63">
        <v>50.09216965338247</v>
      </c>
      <c r="C41" s="67">
        <v>0</v>
      </c>
      <c r="D41" s="65">
        <v>50.09216965338247</v>
      </c>
      <c r="E41" s="65">
        <v>50.09216965338247</v>
      </c>
      <c r="F41" s="15"/>
      <c r="G41" s="61"/>
      <c r="H41" s="61"/>
      <c r="I41" s="61"/>
      <c r="J41" s="61"/>
      <c r="K41" s="61"/>
    </row>
    <row r="42" spans="1:11">
      <c r="A42" s="62">
        <v>9.1999999999999993</v>
      </c>
      <c r="B42" s="63">
        <v>48.84216965338247</v>
      </c>
      <c r="C42" s="67">
        <v>1</v>
      </c>
      <c r="D42" s="65">
        <v>47.84216965338247</v>
      </c>
      <c r="E42" s="65">
        <v>49.84216965338247</v>
      </c>
      <c r="F42" s="15"/>
      <c r="G42" s="61"/>
      <c r="H42" s="61"/>
      <c r="I42" s="61"/>
      <c r="J42" s="61"/>
      <c r="K42" s="61"/>
    </row>
    <row r="43" spans="1:11">
      <c r="A43" s="62">
        <v>9</v>
      </c>
      <c r="B43" s="63">
        <v>47.53782182729551</v>
      </c>
      <c r="C43" s="67">
        <v>2</v>
      </c>
      <c r="D43" s="65">
        <v>45.53782182729551</v>
      </c>
      <c r="E43" s="65">
        <v>49.53782182729551</v>
      </c>
      <c r="F43" s="15"/>
      <c r="G43" s="61"/>
      <c r="H43" s="61"/>
      <c r="I43" s="61"/>
      <c r="J43" s="61"/>
      <c r="K43" s="61"/>
    </row>
    <row r="44" spans="1:11">
      <c r="A44" s="62">
        <v>8.8000000000000007</v>
      </c>
      <c r="B44" s="63">
        <v>46.17418546365915</v>
      </c>
      <c r="C44" s="67">
        <v>2</v>
      </c>
      <c r="D44" s="65">
        <v>44.17418546365915</v>
      </c>
      <c r="E44" s="65">
        <v>48.17418546365915</v>
      </c>
      <c r="F44" s="15"/>
      <c r="G44" s="61"/>
      <c r="H44" s="61"/>
      <c r="I44" s="61"/>
      <c r="J44" s="61"/>
      <c r="K44" s="61"/>
    </row>
    <row r="45" spans="1:11">
      <c r="A45" s="62">
        <v>8.6</v>
      </c>
      <c r="B45" s="63">
        <v>44.745614035087719</v>
      </c>
      <c r="C45" s="67">
        <v>3</v>
      </c>
      <c r="D45" s="65">
        <v>41.745614035087719</v>
      </c>
      <c r="E45" s="65">
        <v>47.745614035087719</v>
      </c>
      <c r="F45" s="15"/>
      <c r="G45" s="61"/>
      <c r="H45" s="61"/>
      <c r="I45" s="61"/>
      <c r="J45" s="61"/>
      <c r="K45" s="61"/>
    </row>
    <row r="46" spans="1:11">
      <c r="A46" s="62">
        <v>8.4</v>
      </c>
      <c r="B46" s="63">
        <v>43.245614035087719</v>
      </c>
      <c r="C46" s="67">
        <v>2</v>
      </c>
      <c r="D46" s="65">
        <v>41.245614035087719</v>
      </c>
      <c r="E46" s="65">
        <v>45.245614035087719</v>
      </c>
      <c r="F46" s="15"/>
      <c r="G46" s="61"/>
      <c r="H46" s="61"/>
      <c r="I46" s="61"/>
      <c r="J46" s="61"/>
      <c r="K46" s="61"/>
    </row>
    <row r="47" spans="1:11">
      <c r="A47" s="62">
        <v>8.1999999999999993</v>
      </c>
      <c r="B47" s="63">
        <v>41.666666666666664</v>
      </c>
      <c r="C47" s="67">
        <v>2</v>
      </c>
      <c r="D47" s="65">
        <v>39.666666666666664</v>
      </c>
      <c r="E47" s="65">
        <v>43.666666666666664</v>
      </c>
      <c r="F47" s="15"/>
      <c r="G47" s="61"/>
      <c r="H47" s="61"/>
      <c r="I47" s="61"/>
      <c r="J47" s="61"/>
      <c r="K47" s="61"/>
    </row>
    <row r="48" spans="1:11">
      <c r="A48" s="62">
        <v>8</v>
      </c>
      <c r="B48" s="63">
        <v>40</v>
      </c>
      <c r="C48" s="67">
        <v>0</v>
      </c>
      <c r="D48" s="65">
        <v>40</v>
      </c>
      <c r="E48" s="65">
        <v>40</v>
      </c>
      <c r="F48" s="15"/>
      <c r="G48" s="61"/>
      <c r="H48" s="61"/>
      <c r="I48" s="61"/>
      <c r="J48" s="61"/>
      <c r="K48" s="61"/>
    </row>
    <row r="49" spans="1:13">
      <c r="A49" s="68"/>
      <c r="B49" s="67"/>
      <c r="C49" s="67"/>
      <c r="D49" s="65"/>
      <c r="E49" s="65"/>
      <c r="F49" s="15"/>
      <c r="G49" s="61"/>
      <c r="H49" s="61"/>
      <c r="I49" s="61"/>
      <c r="J49" s="61"/>
      <c r="K49" s="61"/>
    </row>
    <row r="50" spans="1:13">
      <c r="A50" s="69" t="s">
        <v>23</v>
      </c>
      <c r="B50" s="70"/>
      <c r="C50" s="67"/>
      <c r="D50" s="65"/>
      <c r="E50" s="65"/>
      <c r="F50" s="15"/>
      <c r="G50" s="61"/>
      <c r="H50" s="61"/>
      <c r="I50" s="61"/>
      <c r="J50" s="61"/>
      <c r="K50" s="61"/>
    </row>
    <row r="51" spans="1:13" ht="41.4">
      <c r="A51" s="71" t="s">
        <v>18</v>
      </c>
      <c r="B51" s="71" t="s">
        <v>24</v>
      </c>
      <c r="C51" s="59" t="s">
        <v>20</v>
      </c>
      <c r="D51" s="60" t="s">
        <v>21</v>
      </c>
      <c r="E51" s="60" t="s">
        <v>22</v>
      </c>
      <c r="F51" s="15"/>
      <c r="G51" s="61"/>
      <c r="H51" s="61"/>
      <c r="I51" s="61"/>
      <c r="J51" s="61"/>
      <c r="K51" s="61"/>
    </row>
    <row r="52" spans="1:13">
      <c r="A52" s="62">
        <v>7.8</v>
      </c>
      <c r="B52" s="63">
        <v>39.200000000000003</v>
      </c>
      <c r="C52" s="67">
        <v>0</v>
      </c>
      <c r="D52" s="65">
        <v>39.200000000000003</v>
      </c>
      <c r="E52" s="65">
        <v>39.200000000000003</v>
      </c>
      <c r="F52" s="15"/>
      <c r="G52" s="61"/>
      <c r="H52" s="61"/>
      <c r="I52" s="61"/>
      <c r="J52" s="61"/>
      <c r="K52" s="61"/>
    </row>
    <row r="53" spans="1:13">
      <c r="A53" s="62">
        <v>7.6</v>
      </c>
      <c r="B53" s="63">
        <v>38.4</v>
      </c>
      <c r="C53" s="67">
        <v>0</v>
      </c>
      <c r="D53" s="65">
        <v>38.4</v>
      </c>
      <c r="E53" s="65">
        <v>38.4</v>
      </c>
      <c r="F53" s="15"/>
      <c r="G53" s="61"/>
      <c r="H53" s="61"/>
      <c r="I53" s="61"/>
      <c r="J53" s="61"/>
      <c r="K53" s="61"/>
    </row>
    <row r="54" spans="1:13">
      <c r="A54" s="62">
        <v>7.4</v>
      </c>
      <c r="B54" s="63">
        <v>36.799999999999997</v>
      </c>
      <c r="C54" s="67">
        <v>0</v>
      </c>
      <c r="D54" s="65">
        <v>36.799999999999997</v>
      </c>
      <c r="E54" s="65">
        <v>36.799999999999997</v>
      </c>
      <c r="F54" s="15"/>
      <c r="G54" s="61"/>
      <c r="H54" s="61"/>
      <c r="I54" s="61"/>
      <c r="J54" s="61"/>
      <c r="K54" s="61"/>
    </row>
    <row r="55" spans="1:13">
      <c r="A55" s="62">
        <v>7.2</v>
      </c>
      <c r="B55" s="63">
        <v>36</v>
      </c>
      <c r="C55" s="67">
        <v>0</v>
      </c>
      <c r="D55" s="65">
        <v>36</v>
      </c>
      <c r="E55" s="65">
        <v>36</v>
      </c>
      <c r="F55" s="15"/>
      <c r="G55" s="61"/>
      <c r="H55" s="61"/>
      <c r="I55" s="61"/>
      <c r="J55" s="61"/>
      <c r="K55" s="61"/>
    </row>
    <row r="56" spans="1:13">
      <c r="A56" s="62">
        <v>7</v>
      </c>
      <c r="B56" s="63">
        <v>35.200000000000003</v>
      </c>
      <c r="C56" s="67">
        <v>0</v>
      </c>
      <c r="D56" s="65">
        <v>35.200000000000003</v>
      </c>
      <c r="E56" s="65">
        <v>35.200000000000003</v>
      </c>
      <c r="F56" s="15"/>
      <c r="G56" s="61"/>
      <c r="H56" s="61"/>
      <c r="I56" s="61"/>
      <c r="J56" s="61"/>
      <c r="K56" s="61"/>
    </row>
    <row r="57" spans="1:13">
      <c r="A57" s="62">
        <v>6.8</v>
      </c>
      <c r="B57" s="63">
        <v>34.4</v>
      </c>
      <c r="C57" s="67">
        <v>0</v>
      </c>
      <c r="D57" s="65">
        <v>34.4</v>
      </c>
      <c r="E57" s="65">
        <v>34.4</v>
      </c>
      <c r="F57" s="15"/>
      <c r="G57" s="61"/>
      <c r="H57" s="61"/>
      <c r="I57" s="61"/>
      <c r="J57" s="61"/>
      <c r="K57" s="61"/>
    </row>
    <row r="58" spans="1:13">
      <c r="A58" s="62">
        <v>6.6</v>
      </c>
      <c r="B58" s="63">
        <v>32.799999999999997</v>
      </c>
      <c r="C58" s="67">
        <v>0</v>
      </c>
      <c r="D58" s="65">
        <v>32.799999999999997</v>
      </c>
      <c r="E58" s="65">
        <v>32.799999999999997</v>
      </c>
      <c r="F58" s="15"/>
      <c r="G58" s="61"/>
      <c r="H58" s="61"/>
      <c r="I58" s="61"/>
      <c r="J58" s="61"/>
      <c r="K58" s="61"/>
    </row>
    <row r="59" spans="1:13">
      <c r="A59" s="62">
        <v>6.4</v>
      </c>
      <c r="B59" s="63">
        <v>32</v>
      </c>
      <c r="C59" s="67">
        <v>0</v>
      </c>
      <c r="D59" s="65">
        <v>32</v>
      </c>
      <c r="E59" s="65">
        <v>32</v>
      </c>
      <c r="F59" s="15"/>
      <c r="G59" s="61"/>
      <c r="H59" s="61"/>
      <c r="I59" s="61"/>
      <c r="J59" s="61"/>
      <c r="K59" s="61"/>
      <c r="M59" s="72"/>
    </row>
    <row r="60" spans="1:13">
      <c r="A60" s="62">
        <v>6.2</v>
      </c>
      <c r="B60" s="63">
        <v>31.2</v>
      </c>
      <c r="C60" s="67">
        <v>0</v>
      </c>
      <c r="D60" s="65">
        <v>31.2</v>
      </c>
      <c r="E60" s="65">
        <v>31.2</v>
      </c>
      <c r="F60" s="15"/>
      <c r="G60" s="61"/>
      <c r="H60" s="61"/>
      <c r="I60" s="61"/>
      <c r="J60" s="61"/>
      <c r="K60" s="61"/>
      <c r="M60" s="72"/>
    </row>
    <row r="61" spans="1:13">
      <c r="A61" s="62">
        <v>6</v>
      </c>
      <c r="B61" s="63">
        <v>30.4</v>
      </c>
      <c r="C61" s="67">
        <v>0</v>
      </c>
      <c r="D61" s="65">
        <v>30.4</v>
      </c>
      <c r="E61" s="65">
        <v>30.4</v>
      </c>
      <c r="F61" s="15"/>
      <c r="G61" s="61"/>
      <c r="H61" s="73"/>
      <c r="I61" s="61"/>
      <c r="J61" s="61"/>
      <c r="K61" s="61"/>
    </row>
    <row r="62" spans="1:13">
      <c r="A62" s="62">
        <v>5.8</v>
      </c>
      <c r="B62" s="63">
        <v>28.8</v>
      </c>
      <c r="C62" s="67">
        <v>0</v>
      </c>
      <c r="D62" s="65">
        <v>28.8</v>
      </c>
      <c r="E62" s="65">
        <v>28.8</v>
      </c>
      <c r="F62" s="15"/>
      <c r="G62" s="61"/>
      <c r="H62" s="73"/>
      <c r="I62" s="61"/>
      <c r="J62" s="61"/>
      <c r="K62" s="61"/>
    </row>
    <row r="63" spans="1:13">
      <c r="A63" s="62">
        <v>5.6</v>
      </c>
      <c r="B63" s="63">
        <v>28</v>
      </c>
      <c r="C63" s="67">
        <v>0</v>
      </c>
      <c r="D63" s="65">
        <v>28</v>
      </c>
      <c r="E63" s="65">
        <v>28</v>
      </c>
      <c r="F63" s="15"/>
      <c r="G63" s="61"/>
      <c r="H63" s="61"/>
      <c r="I63" s="61"/>
      <c r="J63" s="61"/>
      <c r="K63" s="61"/>
    </row>
    <row r="64" spans="1:13">
      <c r="A64" s="62">
        <v>5.4</v>
      </c>
      <c r="B64" s="63">
        <v>27.2</v>
      </c>
      <c r="C64" s="67">
        <v>0</v>
      </c>
      <c r="D64" s="65">
        <v>27.2</v>
      </c>
      <c r="E64" s="65">
        <v>27.2</v>
      </c>
      <c r="F64" s="15"/>
      <c r="G64" s="61"/>
      <c r="H64" s="61"/>
      <c r="I64" s="61"/>
      <c r="J64" s="61"/>
      <c r="K64" s="61"/>
    </row>
    <row r="65" spans="1:11">
      <c r="A65" s="62">
        <v>5.2</v>
      </c>
      <c r="B65" s="63">
        <v>26.4</v>
      </c>
      <c r="C65" s="67">
        <v>0</v>
      </c>
      <c r="D65" s="65">
        <v>26.4</v>
      </c>
      <c r="E65" s="65">
        <v>26.4</v>
      </c>
      <c r="F65" s="15"/>
      <c r="G65" s="61"/>
      <c r="H65" s="61"/>
      <c r="I65" s="61"/>
      <c r="J65" s="61"/>
      <c r="K65" s="61"/>
    </row>
    <row r="66" spans="1:11">
      <c r="A66" s="62">
        <v>5</v>
      </c>
      <c r="B66" s="63">
        <v>24.8</v>
      </c>
      <c r="C66" s="67">
        <v>0</v>
      </c>
      <c r="D66" s="65">
        <v>24.8</v>
      </c>
      <c r="E66" s="65">
        <v>24.8</v>
      </c>
      <c r="F66" s="15"/>
      <c r="G66" s="61"/>
      <c r="H66" s="61"/>
      <c r="I66" s="61"/>
      <c r="J66" s="61"/>
      <c r="K66" s="61"/>
    </row>
    <row r="67" spans="1:11">
      <c r="A67" s="62">
        <v>4.8</v>
      </c>
      <c r="B67" s="63">
        <v>24</v>
      </c>
      <c r="C67" s="67">
        <v>0</v>
      </c>
      <c r="D67" s="65">
        <v>24</v>
      </c>
      <c r="E67" s="65">
        <v>24</v>
      </c>
      <c r="F67" s="15"/>
      <c r="G67" s="61"/>
      <c r="H67" s="61"/>
      <c r="I67" s="61"/>
      <c r="J67" s="61"/>
      <c r="K67" s="61"/>
    </row>
    <row r="68" spans="1:11">
      <c r="A68" s="62">
        <v>4.5999999999999996</v>
      </c>
      <c r="B68" s="63">
        <v>23.2</v>
      </c>
      <c r="C68" s="67">
        <v>0</v>
      </c>
      <c r="D68" s="65">
        <v>23.2</v>
      </c>
      <c r="E68" s="65">
        <v>23.2</v>
      </c>
      <c r="F68" s="15"/>
      <c r="G68" s="61"/>
      <c r="H68" s="61"/>
      <c r="I68" s="61"/>
      <c r="J68" s="61"/>
      <c r="K68" s="61"/>
    </row>
    <row r="69" spans="1:11">
      <c r="A69" s="62">
        <v>4.4000000000000004</v>
      </c>
      <c r="B69" s="63">
        <v>22.4</v>
      </c>
      <c r="C69" s="67">
        <v>0</v>
      </c>
      <c r="D69" s="65">
        <v>22.4</v>
      </c>
      <c r="E69" s="65">
        <v>22.4</v>
      </c>
      <c r="F69" s="15"/>
      <c r="G69" s="61"/>
      <c r="H69" s="61"/>
      <c r="I69" s="61"/>
      <c r="J69" s="61"/>
      <c r="K69" s="61"/>
    </row>
    <row r="70" spans="1:11">
      <c r="A70" s="62">
        <v>4.2</v>
      </c>
      <c r="B70" s="63">
        <v>20.8</v>
      </c>
      <c r="C70" s="67">
        <v>0</v>
      </c>
      <c r="D70" s="65">
        <v>20.8</v>
      </c>
      <c r="E70" s="65">
        <v>20.8</v>
      </c>
      <c r="F70" s="15"/>
      <c r="G70" s="61"/>
      <c r="H70" s="61"/>
      <c r="I70" s="61"/>
      <c r="J70" s="61"/>
      <c r="K70" s="61"/>
    </row>
    <row r="71" spans="1:11">
      <c r="A71" s="62">
        <v>4</v>
      </c>
      <c r="B71" s="63">
        <v>20</v>
      </c>
      <c r="C71" s="67">
        <v>0</v>
      </c>
      <c r="D71" s="65">
        <v>20</v>
      </c>
      <c r="E71" s="65">
        <v>20</v>
      </c>
      <c r="F71" s="15"/>
      <c r="G71" s="61"/>
      <c r="H71" s="61"/>
      <c r="I71" s="61"/>
      <c r="J71" s="61"/>
      <c r="K71" s="61"/>
    </row>
    <row r="72" spans="1:11">
      <c r="A72" s="62">
        <v>3.8</v>
      </c>
      <c r="B72" s="63">
        <v>19.2</v>
      </c>
      <c r="C72" s="67">
        <v>0</v>
      </c>
      <c r="D72" s="65">
        <v>19.2</v>
      </c>
      <c r="E72" s="65">
        <v>19.2</v>
      </c>
      <c r="F72" s="15"/>
      <c r="G72" s="61"/>
      <c r="H72" s="61"/>
      <c r="I72" s="61"/>
      <c r="J72" s="61"/>
      <c r="K72" s="61"/>
    </row>
    <row r="73" spans="1:11">
      <c r="A73" s="62">
        <v>3.6</v>
      </c>
      <c r="B73" s="63">
        <v>18.399999999999999</v>
      </c>
      <c r="C73" s="67">
        <v>0</v>
      </c>
      <c r="D73" s="65">
        <v>18.399999999999999</v>
      </c>
      <c r="E73" s="65">
        <v>18.399999999999999</v>
      </c>
      <c r="F73" s="15"/>
      <c r="G73" s="61"/>
      <c r="H73" s="61"/>
      <c r="I73" s="61"/>
      <c r="J73" s="61"/>
      <c r="K73" s="61"/>
    </row>
    <row r="74" spans="1:11">
      <c r="A74" s="62">
        <v>3.4</v>
      </c>
      <c r="B74" s="63">
        <v>16.8</v>
      </c>
      <c r="C74" s="67">
        <v>0</v>
      </c>
      <c r="D74" s="65">
        <v>16.8</v>
      </c>
      <c r="E74" s="65">
        <v>16.8</v>
      </c>
      <c r="F74" s="15"/>
      <c r="G74" s="61"/>
      <c r="H74" s="61"/>
      <c r="I74" s="61"/>
      <c r="J74" s="61"/>
      <c r="K74" s="61"/>
    </row>
    <row r="75" spans="1:11">
      <c r="A75" s="62">
        <v>3.2</v>
      </c>
      <c r="B75" s="63">
        <v>16</v>
      </c>
      <c r="C75" s="67">
        <v>0</v>
      </c>
      <c r="D75" s="65">
        <v>16</v>
      </c>
      <c r="E75" s="65">
        <v>16</v>
      </c>
      <c r="F75" s="15"/>
      <c r="G75" s="61"/>
      <c r="H75" s="61"/>
      <c r="I75" s="61"/>
      <c r="J75" s="61"/>
      <c r="K75" s="61"/>
    </row>
    <row r="76" spans="1:11">
      <c r="A76" s="62">
        <v>3</v>
      </c>
      <c r="B76" s="63">
        <v>15.2</v>
      </c>
      <c r="C76" s="67">
        <v>0</v>
      </c>
      <c r="D76" s="65">
        <v>15.2</v>
      </c>
      <c r="E76" s="65">
        <v>15.2</v>
      </c>
      <c r="F76" s="15"/>
      <c r="G76" s="61"/>
      <c r="H76" s="61"/>
      <c r="I76" s="61"/>
      <c r="J76" s="61"/>
      <c r="K76" s="61"/>
    </row>
    <row r="77" spans="1:11">
      <c r="A77" s="62">
        <v>2.8</v>
      </c>
      <c r="B77" s="63">
        <v>14.4</v>
      </c>
      <c r="C77" s="67">
        <v>0</v>
      </c>
      <c r="D77" s="65">
        <v>14.4</v>
      </c>
      <c r="E77" s="65">
        <v>14.4</v>
      </c>
      <c r="F77" s="15"/>
      <c r="G77" s="61"/>
      <c r="H77" s="61"/>
      <c r="I77" s="61"/>
      <c r="J77" s="61"/>
      <c r="K77" s="61"/>
    </row>
    <row r="78" spans="1:11">
      <c r="A78" s="62">
        <v>2.6</v>
      </c>
      <c r="B78" s="63">
        <v>12.8</v>
      </c>
      <c r="C78" s="67">
        <v>0</v>
      </c>
      <c r="D78" s="65">
        <v>12.8</v>
      </c>
      <c r="E78" s="65">
        <v>12.8</v>
      </c>
      <c r="F78" s="15"/>
      <c r="G78" s="61"/>
      <c r="H78" s="61"/>
      <c r="I78" s="61"/>
      <c r="J78" s="61"/>
      <c r="K78" s="61"/>
    </row>
    <row r="79" spans="1:11">
      <c r="A79" s="62">
        <v>2.4</v>
      </c>
      <c r="B79" s="63">
        <v>12</v>
      </c>
      <c r="C79" s="67">
        <v>0</v>
      </c>
      <c r="D79" s="65">
        <v>12</v>
      </c>
      <c r="E79" s="65">
        <v>12</v>
      </c>
      <c r="F79" s="15"/>
      <c r="G79" s="61"/>
      <c r="H79" s="61"/>
      <c r="I79" s="61"/>
      <c r="J79" s="61"/>
      <c r="K79" s="61"/>
    </row>
    <row r="80" spans="1:11">
      <c r="A80" s="62">
        <v>2.2000000000000002</v>
      </c>
      <c r="B80" s="63">
        <v>11.2</v>
      </c>
      <c r="C80" s="67">
        <v>0</v>
      </c>
      <c r="D80" s="65">
        <v>11.2</v>
      </c>
      <c r="E80" s="65">
        <v>11.2</v>
      </c>
      <c r="F80" s="15"/>
      <c r="G80" s="61"/>
      <c r="H80" s="61"/>
      <c r="I80" s="61"/>
      <c r="J80" s="61"/>
      <c r="K80" s="61"/>
    </row>
    <row r="81" spans="1:11">
      <c r="A81" s="62">
        <v>2</v>
      </c>
      <c r="B81" s="63">
        <v>10.4</v>
      </c>
      <c r="C81" s="67">
        <v>0</v>
      </c>
      <c r="D81" s="65">
        <v>10.4</v>
      </c>
      <c r="E81" s="65">
        <v>10.4</v>
      </c>
      <c r="F81" s="15"/>
      <c r="G81" s="61"/>
      <c r="H81" s="61"/>
      <c r="I81" s="61"/>
      <c r="J81" s="61"/>
      <c r="K81" s="61"/>
    </row>
    <row r="82" spans="1:11">
      <c r="A82" s="62">
        <v>1.8</v>
      </c>
      <c r="B82" s="63">
        <v>8.8000000000000007</v>
      </c>
      <c r="C82" s="67">
        <v>0</v>
      </c>
      <c r="D82" s="65">
        <v>8.8000000000000007</v>
      </c>
      <c r="E82" s="65">
        <v>8.8000000000000007</v>
      </c>
      <c r="F82" s="15"/>
      <c r="G82" s="61"/>
      <c r="H82" s="61"/>
      <c r="I82" s="61"/>
      <c r="J82" s="61"/>
      <c r="K82" s="61"/>
    </row>
    <row r="83" spans="1:11">
      <c r="A83" s="62">
        <v>1.6</v>
      </c>
      <c r="B83" s="63">
        <v>8</v>
      </c>
      <c r="C83" s="67">
        <v>0</v>
      </c>
      <c r="D83" s="65">
        <v>8</v>
      </c>
      <c r="E83" s="65">
        <v>8</v>
      </c>
      <c r="F83" s="15"/>
      <c r="G83" s="61"/>
      <c r="H83" s="61"/>
      <c r="I83" s="61"/>
      <c r="J83" s="61"/>
      <c r="K83" s="61"/>
    </row>
    <row r="84" spans="1:11">
      <c r="A84" s="62">
        <v>1.4</v>
      </c>
      <c r="B84" s="63">
        <v>7.2</v>
      </c>
      <c r="C84" s="67">
        <v>0</v>
      </c>
      <c r="D84" s="65">
        <v>7.2</v>
      </c>
      <c r="E84" s="65">
        <v>7.2</v>
      </c>
      <c r="F84" s="15"/>
      <c r="G84" s="61"/>
      <c r="H84" s="61"/>
      <c r="I84" s="61"/>
      <c r="J84" s="61"/>
      <c r="K84" s="61"/>
    </row>
    <row r="85" spans="1:11">
      <c r="A85" s="62">
        <v>1.2</v>
      </c>
      <c r="B85" s="63">
        <v>6.4</v>
      </c>
      <c r="C85" s="67">
        <v>0</v>
      </c>
      <c r="D85" s="65">
        <v>6.4</v>
      </c>
      <c r="E85" s="65">
        <v>6.4</v>
      </c>
      <c r="F85" s="15"/>
      <c r="G85" s="61"/>
      <c r="H85" s="61"/>
      <c r="I85" s="61"/>
      <c r="J85" s="61"/>
      <c r="K85" s="61"/>
    </row>
    <row r="86" spans="1:11">
      <c r="A86" s="62">
        <v>1</v>
      </c>
      <c r="B86" s="63">
        <v>4.8</v>
      </c>
      <c r="C86" s="67">
        <v>0</v>
      </c>
      <c r="D86" s="65">
        <v>4.8</v>
      </c>
      <c r="E86" s="65">
        <v>4.8</v>
      </c>
      <c r="F86" s="15"/>
      <c r="G86" s="61"/>
      <c r="H86" s="61"/>
      <c r="I86" s="61"/>
      <c r="J86" s="61"/>
      <c r="K86" s="61"/>
    </row>
    <row r="87" spans="1:11">
      <c r="A87" s="62">
        <v>0.8</v>
      </c>
      <c r="B87" s="63">
        <v>4</v>
      </c>
      <c r="C87" s="67">
        <v>0</v>
      </c>
      <c r="D87" s="65">
        <v>4</v>
      </c>
      <c r="E87" s="65">
        <v>4</v>
      </c>
      <c r="F87" s="15"/>
      <c r="G87" s="61"/>
      <c r="H87" s="61"/>
      <c r="I87" s="61"/>
      <c r="J87" s="61"/>
      <c r="K87" s="61"/>
    </row>
    <row r="88" spans="1:11">
      <c r="A88" s="62">
        <v>0.6</v>
      </c>
      <c r="B88" s="63">
        <v>3.2</v>
      </c>
      <c r="C88" s="67">
        <v>0</v>
      </c>
      <c r="D88" s="65">
        <v>3.2</v>
      </c>
      <c r="E88" s="65">
        <v>3.2</v>
      </c>
      <c r="F88" s="15"/>
      <c r="G88" s="61"/>
      <c r="H88" s="61"/>
      <c r="I88" s="61"/>
      <c r="J88" s="61"/>
      <c r="K88" s="61"/>
    </row>
    <row r="89" spans="1:11">
      <c r="A89" s="62">
        <v>0.4</v>
      </c>
      <c r="B89" s="63">
        <v>2.4</v>
      </c>
      <c r="C89" s="67">
        <v>0</v>
      </c>
      <c r="D89" s="65">
        <v>2.4</v>
      </c>
      <c r="E89" s="65">
        <v>2.4</v>
      </c>
      <c r="F89" s="15"/>
      <c r="G89" s="61"/>
      <c r="H89" s="61"/>
      <c r="I89" s="61"/>
      <c r="J89" s="61"/>
      <c r="K89" s="61"/>
    </row>
    <row r="90" spans="1:11">
      <c r="A90" s="62">
        <v>0.2</v>
      </c>
      <c r="B90" s="63">
        <v>0.8</v>
      </c>
      <c r="C90" s="67">
        <v>0</v>
      </c>
      <c r="D90" s="65">
        <v>0.8</v>
      </c>
      <c r="E90" s="65">
        <v>0.8</v>
      </c>
      <c r="F90" s="15"/>
      <c r="G90" s="61"/>
      <c r="H90" s="61"/>
      <c r="I90" s="61"/>
      <c r="J90" s="61"/>
      <c r="K90" s="61"/>
    </row>
    <row r="91" spans="1:11">
      <c r="A91" s="62">
        <v>0</v>
      </c>
      <c r="B91" s="63">
        <v>0</v>
      </c>
      <c r="C91" s="67">
        <v>0</v>
      </c>
      <c r="D91" s="65">
        <v>0</v>
      </c>
      <c r="E91" s="65">
        <v>0</v>
      </c>
      <c r="F91" s="15"/>
      <c r="G91" s="61"/>
      <c r="H91" s="61"/>
      <c r="I91" s="61"/>
      <c r="J91" s="61"/>
      <c r="K91" s="61"/>
    </row>
    <row r="92" spans="1:11">
      <c r="A92" s="74" t="s">
        <v>25</v>
      </c>
      <c r="B92" s="75" t="s">
        <v>61</v>
      </c>
      <c r="C92" s="61"/>
      <c r="D92" s="76"/>
      <c r="E92" s="76"/>
      <c r="F92" s="61"/>
      <c r="G92" s="61"/>
      <c r="H92" s="61"/>
      <c r="I92" s="61"/>
      <c r="J92" s="61"/>
      <c r="K92" s="61"/>
    </row>
    <row r="93" spans="1:11">
      <c r="A93" s="74"/>
      <c r="B93" s="75" t="s">
        <v>62</v>
      </c>
      <c r="C93" s="61"/>
      <c r="D93" s="76"/>
      <c r="E93" s="76"/>
      <c r="F93" s="61"/>
      <c r="G93" s="61"/>
      <c r="H93" s="61"/>
      <c r="I93" s="61"/>
      <c r="J93" s="61"/>
      <c r="K93" s="61"/>
    </row>
    <row r="94" spans="1:11">
      <c r="A94" s="74"/>
      <c r="B94" s="75" t="s">
        <v>26</v>
      </c>
      <c r="C94" s="61"/>
      <c r="D94" s="76"/>
      <c r="E94" s="76"/>
      <c r="F94" s="61"/>
      <c r="G94" s="61"/>
      <c r="H94" s="61"/>
      <c r="I94" s="61"/>
      <c r="J94" s="61"/>
      <c r="K94" s="61"/>
    </row>
    <row r="95" spans="1:11">
      <c r="A95" s="77" t="s">
        <v>27</v>
      </c>
      <c r="B95" s="75" t="s">
        <v>28</v>
      </c>
      <c r="C95" s="61"/>
      <c r="D95" s="76"/>
      <c r="E95" s="76"/>
      <c r="F95" s="61"/>
      <c r="G95" s="61"/>
      <c r="H95" s="61"/>
      <c r="I95" s="61"/>
      <c r="J95" s="61"/>
      <c r="K95" s="61"/>
    </row>
    <row r="96" spans="1:11">
      <c r="A96" s="78"/>
      <c r="B96" s="79"/>
      <c r="C96" s="61"/>
      <c r="D96" s="76"/>
      <c r="E96" s="76"/>
      <c r="F96" s="61"/>
      <c r="G96" s="61"/>
      <c r="H96" s="61"/>
      <c r="I96" s="61"/>
      <c r="J96" s="61"/>
      <c r="K96" s="61"/>
    </row>
    <row r="97" spans="1:11">
      <c r="A97" s="78"/>
      <c r="B97" s="79"/>
      <c r="C97" s="61"/>
      <c r="D97" s="76"/>
      <c r="E97" s="76"/>
      <c r="F97" s="61"/>
      <c r="G97" s="61"/>
      <c r="H97" s="61"/>
      <c r="I97" s="61"/>
      <c r="J97" s="61"/>
      <c r="K97" s="61"/>
    </row>
    <row r="98" spans="1:11">
      <c r="A98" s="78"/>
      <c r="B98" s="79"/>
      <c r="C98" s="61"/>
      <c r="D98" s="76"/>
      <c r="E98" s="76"/>
      <c r="F98" s="61"/>
      <c r="G98" s="61"/>
      <c r="H98" s="61"/>
      <c r="I98" s="61"/>
      <c r="J98" s="61"/>
      <c r="K98" s="61"/>
    </row>
    <row r="99" spans="1:11">
      <c r="A99" s="78"/>
      <c r="B99" s="79"/>
      <c r="C99" s="61"/>
      <c r="D99" s="76"/>
      <c r="E99" s="76"/>
      <c r="F99" s="61"/>
      <c r="G99" s="61"/>
      <c r="H99" s="61"/>
      <c r="I99" s="61"/>
      <c r="J99" s="61"/>
      <c r="K99" s="61"/>
    </row>
    <row r="100" spans="1:11">
      <c r="A100" s="78"/>
      <c r="B100" s="79"/>
      <c r="C100" s="61"/>
      <c r="D100" s="76"/>
      <c r="E100" s="76"/>
      <c r="F100" s="61"/>
      <c r="G100" s="61"/>
      <c r="H100" s="61"/>
      <c r="I100" s="61"/>
      <c r="J100" s="61"/>
      <c r="K100" s="61"/>
    </row>
    <row r="101" spans="1:11">
      <c r="A101" s="78"/>
      <c r="B101" s="79"/>
      <c r="C101" s="61"/>
      <c r="D101" s="76"/>
      <c r="E101" s="76"/>
      <c r="F101" s="61"/>
      <c r="G101" s="61"/>
      <c r="H101" s="61"/>
      <c r="I101" s="61"/>
      <c r="J101" s="61"/>
      <c r="K101" s="61"/>
    </row>
    <row r="102" spans="1:11">
      <c r="A102" s="78"/>
      <c r="B102" s="79"/>
      <c r="C102" s="61"/>
      <c r="D102" s="76"/>
      <c r="E102" s="76"/>
      <c r="F102" s="61"/>
      <c r="G102" s="61"/>
      <c r="H102" s="61"/>
      <c r="I102" s="61"/>
      <c r="J102" s="61"/>
      <c r="K102" s="61"/>
    </row>
    <row r="103" spans="1:11">
      <c r="A103" s="78"/>
      <c r="B103" s="79"/>
      <c r="C103" s="61"/>
      <c r="D103" s="76"/>
      <c r="E103" s="76"/>
      <c r="F103" s="61"/>
      <c r="G103" s="61"/>
      <c r="H103" s="61"/>
      <c r="I103" s="61"/>
      <c r="J103" s="61"/>
      <c r="K103" s="61"/>
    </row>
    <row r="104" spans="1:11">
      <c r="A104" s="78"/>
      <c r="B104" s="79"/>
      <c r="C104" s="61"/>
      <c r="D104" s="76"/>
      <c r="E104" s="76"/>
      <c r="F104" s="61"/>
      <c r="G104" s="61"/>
      <c r="H104" s="61"/>
      <c r="I104" s="61"/>
      <c r="J104" s="61"/>
      <c r="K104" s="61"/>
    </row>
    <row r="105" spans="1:11">
      <c r="A105" s="78"/>
      <c r="B105" s="79"/>
      <c r="C105" s="61"/>
      <c r="D105" s="76"/>
      <c r="E105" s="76"/>
      <c r="F105" s="61"/>
      <c r="G105" s="61"/>
      <c r="H105" s="61"/>
      <c r="I105" s="61"/>
      <c r="J105" s="61"/>
      <c r="K105" s="61"/>
    </row>
    <row r="106" spans="1:11">
      <c r="A106" s="78"/>
      <c r="B106" s="79"/>
      <c r="C106" s="61"/>
      <c r="D106" s="76"/>
      <c r="E106" s="76"/>
      <c r="F106" s="61"/>
      <c r="G106" s="61"/>
      <c r="H106" s="61"/>
      <c r="I106" s="61"/>
      <c r="J106" s="61"/>
      <c r="K106" s="61"/>
    </row>
    <row r="107" spans="1:11">
      <c r="A107" s="78"/>
      <c r="B107" s="79"/>
      <c r="C107" s="61"/>
      <c r="D107" s="76"/>
      <c r="E107" s="76"/>
      <c r="F107" s="61"/>
      <c r="G107" s="61"/>
      <c r="H107" s="61"/>
      <c r="I107" s="61"/>
      <c r="J107" s="61"/>
      <c r="K107" s="61"/>
    </row>
    <row r="108" spans="1:11">
      <c r="A108" s="78"/>
      <c r="B108" s="79"/>
      <c r="C108" s="61"/>
      <c r="D108" s="76"/>
      <c r="E108" s="76"/>
      <c r="F108" s="61"/>
      <c r="G108" s="61"/>
      <c r="H108" s="61"/>
      <c r="I108" s="61"/>
      <c r="J108" s="61"/>
      <c r="K108" s="61"/>
    </row>
    <row r="109" spans="1:11">
      <c r="A109" s="78"/>
      <c r="B109" s="79"/>
      <c r="C109" s="61"/>
      <c r="D109" s="76"/>
      <c r="E109" s="76"/>
      <c r="F109" s="61"/>
      <c r="G109" s="61"/>
      <c r="H109" s="61"/>
      <c r="I109" s="61"/>
      <c r="J109" s="61"/>
      <c r="K109" s="61"/>
    </row>
    <row r="110" spans="1:11">
      <c r="A110" s="78"/>
      <c r="B110" s="79"/>
      <c r="C110" s="61"/>
      <c r="D110" s="76"/>
      <c r="E110" s="76"/>
      <c r="F110" s="61"/>
      <c r="G110" s="61"/>
      <c r="H110" s="61"/>
      <c r="I110" s="61"/>
      <c r="J110" s="61"/>
      <c r="K110" s="61"/>
    </row>
    <row r="111" spans="1:11">
      <c r="A111" s="78"/>
      <c r="B111" s="79"/>
      <c r="C111" s="61"/>
      <c r="D111" s="76"/>
      <c r="E111" s="76"/>
      <c r="F111" s="61"/>
      <c r="G111" s="61"/>
      <c r="H111" s="61"/>
      <c r="I111" s="61"/>
      <c r="J111" s="61"/>
      <c r="K111" s="61"/>
    </row>
    <row r="112" spans="1:11">
      <c r="A112" s="78"/>
      <c r="B112" s="79"/>
      <c r="C112" s="61"/>
      <c r="D112" s="76"/>
      <c r="E112" s="76"/>
      <c r="F112" s="61"/>
      <c r="G112" s="61"/>
      <c r="H112" s="61"/>
      <c r="I112" s="61"/>
      <c r="J112" s="61"/>
      <c r="K112" s="61"/>
    </row>
    <row r="113" spans="1:11">
      <c r="A113" s="78"/>
      <c r="B113" s="79"/>
      <c r="C113" s="61"/>
      <c r="D113" s="76"/>
      <c r="E113" s="76"/>
      <c r="F113" s="61"/>
      <c r="G113" s="61"/>
      <c r="H113" s="61"/>
      <c r="I113" s="61"/>
      <c r="J113" s="61"/>
      <c r="K113" s="61"/>
    </row>
    <row r="114" spans="1:11">
      <c r="A114" s="61"/>
      <c r="B114" s="61"/>
      <c r="C114" s="61"/>
      <c r="D114" s="76"/>
      <c r="E114" s="76"/>
      <c r="F114" s="61"/>
      <c r="G114" s="61"/>
      <c r="H114" s="61"/>
      <c r="I114" s="61"/>
      <c r="J114" s="61"/>
      <c r="K114" s="61"/>
    </row>
    <row r="115" spans="1:11">
      <c r="A115" s="80"/>
      <c r="B115" s="80"/>
      <c r="C115" s="61"/>
      <c r="D115" s="76"/>
      <c r="E115" s="76"/>
      <c r="F115" s="61"/>
      <c r="G115" s="61"/>
      <c r="H115" s="61"/>
      <c r="I115" s="61"/>
      <c r="J115" s="61"/>
      <c r="K115" s="61"/>
    </row>
    <row r="116" spans="1:11">
      <c r="A116" s="80"/>
      <c r="B116" s="80"/>
      <c r="C116" s="61"/>
      <c r="D116" s="76"/>
      <c r="E116" s="76"/>
      <c r="F116" s="61"/>
      <c r="G116" s="61"/>
      <c r="H116" s="61"/>
      <c r="I116" s="61"/>
      <c r="J116" s="61"/>
      <c r="K116" s="61"/>
    </row>
    <row r="117" spans="1:11">
      <c r="A117" s="80"/>
      <c r="B117" s="80"/>
      <c r="C117" s="61"/>
      <c r="D117" s="76"/>
      <c r="E117" s="76"/>
      <c r="F117" s="61"/>
      <c r="G117" s="61"/>
      <c r="H117" s="61"/>
      <c r="I117" s="61"/>
      <c r="J117" s="61"/>
      <c r="K117" s="61"/>
    </row>
    <row r="118" spans="1:11">
      <c r="A118" s="80"/>
      <c r="B118" s="80"/>
      <c r="C118" s="61"/>
      <c r="D118" s="76"/>
      <c r="E118" s="76"/>
      <c r="F118" s="61"/>
      <c r="G118" s="61"/>
      <c r="H118" s="61"/>
      <c r="I118" s="61"/>
      <c r="J118" s="61"/>
      <c r="K118" s="61"/>
    </row>
    <row r="119" spans="1:11">
      <c r="A119" s="81"/>
      <c r="B119" s="80"/>
      <c r="C119" s="61"/>
      <c r="D119" s="76"/>
      <c r="E119" s="76"/>
      <c r="F119" s="61"/>
      <c r="G119" s="61"/>
      <c r="H119" s="61"/>
      <c r="I119" s="61"/>
      <c r="J119" s="61"/>
      <c r="K119" s="61"/>
    </row>
    <row r="120" spans="1:11">
      <c r="A120" s="61"/>
      <c r="B120" s="61"/>
      <c r="C120" s="61"/>
      <c r="D120" s="76"/>
      <c r="E120" s="76"/>
      <c r="F120" s="61"/>
      <c r="G120" s="61"/>
      <c r="H120" s="61"/>
      <c r="I120" s="61"/>
      <c r="J120" s="61"/>
      <c r="K120" s="61"/>
    </row>
    <row r="121" spans="1:11">
      <c r="A121" s="61"/>
      <c r="B121" s="61"/>
      <c r="C121" s="61"/>
      <c r="D121" s="76"/>
      <c r="E121" s="76"/>
      <c r="F121" s="61"/>
      <c r="G121" s="61"/>
      <c r="H121" s="61"/>
      <c r="I121" s="61"/>
      <c r="J121" s="61"/>
      <c r="K121" s="61"/>
    </row>
    <row r="122" spans="1:11">
      <c r="A122" s="61"/>
      <c r="B122" s="61"/>
      <c r="C122" s="61"/>
      <c r="D122" s="76"/>
      <c r="E122" s="76"/>
      <c r="F122" s="61"/>
      <c r="G122" s="61"/>
      <c r="H122" s="61"/>
      <c r="I122" s="61"/>
      <c r="J122" s="61"/>
      <c r="K122" s="61"/>
    </row>
    <row r="123" spans="1:11">
      <c r="A123" s="61"/>
      <c r="B123" s="61"/>
      <c r="C123" s="61"/>
      <c r="D123" s="76"/>
      <c r="E123" s="76"/>
      <c r="F123" s="61"/>
      <c r="G123" s="61"/>
      <c r="H123" s="61"/>
      <c r="I123" s="61"/>
      <c r="J123" s="61"/>
      <c r="K123" s="61"/>
    </row>
    <row r="124" spans="1:11">
      <c r="A124" s="61"/>
      <c r="B124" s="61"/>
      <c r="C124" s="61"/>
      <c r="D124" s="76"/>
      <c r="E124" s="76"/>
      <c r="F124" s="61"/>
      <c r="G124" s="61"/>
      <c r="H124" s="61"/>
      <c r="I124" s="61"/>
      <c r="J124" s="61"/>
      <c r="K124" s="61"/>
    </row>
    <row r="125" spans="1:11">
      <c r="A125" s="61"/>
      <c r="B125" s="61"/>
      <c r="C125" s="61"/>
      <c r="D125" s="76"/>
      <c r="E125" s="76"/>
      <c r="F125" s="61"/>
      <c r="G125" s="61"/>
      <c r="H125" s="61"/>
      <c r="I125" s="61"/>
      <c r="J125" s="61"/>
      <c r="K125" s="61"/>
    </row>
    <row r="126" spans="1:11">
      <c r="A126" s="61"/>
      <c r="B126" s="61"/>
      <c r="C126" s="61"/>
      <c r="D126" s="76"/>
      <c r="E126" s="76"/>
      <c r="F126" s="61"/>
      <c r="G126" s="61"/>
      <c r="H126" s="61"/>
      <c r="I126" s="61"/>
      <c r="J126" s="61"/>
      <c r="K126" s="61"/>
    </row>
  </sheetData>
  <mergeCells count="1">
    <mergeCell ref="F20:G30"/>
  </mergeCells>
  <phoneticPr fontId="7" type="noConversion"/>
  <printOptions gridLines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  <rowBreaks count="2" manualBreakCount="2">
    <brk id="44" max="6" man="1"/>
    <brk id="91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view="pageBreakPreview" zoomScaleNormal="100" workbookViewId="0">
      <selection activeCell="F17" sqref="F17"/>
    </sheetView>
  </sheetViews>
  <sheetFormatPr defaultColWidth="9.109375" defaultRowHeight="13.8"/>
  <cols>
    <col min="1" max="1" width="12.6640625" style="83" customWidth="1"/>
    <col min="2" max="2" width="12.6640625" style="42" customWidth="1"/>
    <col min="3" max="3" width="15" style="41" customWidth="1"/>
    <col min="4" max="4" width="11.109375" style="42" customWidth="1"/>
    <col min="5" max="5" width="13.6640625" style="42" customWidth="1"/>
    <col min="6" max="6" width="12.6640625" style="83" customWidth="1"/>
    <col min="7" max="7" width="15.109375" style="42" customWidth="1"/>
    <col min="8" max="8" width="14" style="42" customWidth="1"/>
    <col min="9" max="253" width="9.109375" style="41" bestFit="1"/>
    <col min="254" max="16384" width="9.109375" style="41"/>
  </cols>
  <sheetData>
    <row r="1" spans="1:12">
      <c r="A1" s="82" t="s">
        <v>73</v>
      </c>
    </row>
    <row r="2" spans="1:12">
      <c r="A2" s="39" t="s">
        <v>78</v>
      </c>
      <c r="B2" s="41"/>
      <c r="D2" s="41"/>
      <c r="E2" s="41"/>
      <c r="F2" s="84"/>
      <c r="G2" s="85"/>
      <c r="H2" s="85"/>
    </row>
    <row r="3" spans="1:12">
      <c r="A3" s="84"/>
      <c r="F3" s="84"/>
      <c r="G3" s="85"/>
      <c r="H3" s="85"/>
    </row>
    <row r="4" spans="1:12">
      <c r="A4" s="84" t="s">
        <v>57</v>
      </c>
      <c r="F4" s="84"/>
      <c r="G4" s="85"/>
      <c r="H4" s="85"/>
    </row>
    <row r="5" spans="1:12">
      <c r="A5" s="84"/>
      <c r="F5" s="84"/>
      <c r="G5" s="85"/>
      <c r="H5" s="85"/>
    </row>
    <row r="6" spans="1:12">
      <c r="A6" s="16" t="s">
        <v>17</v>
      </c>
    </row>
    <row r="7" spans="1:12" ht="55.2">
      <c r="A7" s="86" t="s">
        <v>18</v>
      </c>
      <c r="B7" s="87" t="s">
        <v>19</v>
      </c>
      <c r="C7" s="88" t="s">
        <v>20</v>
      </c>
      <c r="D7" s="87" t="s">
        <v>21</v>
      </c>
      <c r="E7" s="87" t="s">
        <v>22</v>
      </c>
      <c r="F7" s="44"/>
      <c r="G7" s="89"/>
      <c r="H7" s="89"/>
      <c r="I7" s="89"/>
      <c r="J7" s="89"/>
      <c r="K7" s="89"/>
      <c r="L7" s="89"/>
    </row>
    <row r="8" spans="1:12">
      <c r="A8" s="90">
        <v>1</v>
      </c>
      <c r="B8" s="91">
        <v>80</v>
      </c>
      <c r="C8" s="92">
        <v>5</v>
      </c>
      <c r="D8" s="93">
        <v>74.5</v>
      </c>
      <c r="E8" s="93">
        <v>84.5</v>
      </c>
      <c r="F8" s="41"/>
      <c r="G8" s="94"/>
      <c r="H8" s="94"/>
      <c r="I8" s="94"/>
      <c r="J8" s="94"/>
      <c r="K8" s="94"/>
      <c r="L8" s="94"/>
    </row>
    <row r="9" spans="1:12">
      <c r="A9" s="90">
        <v>1.05</v>
      </c>
      <c r="B9" s="91">
        <v>79</v>
      </c>
      <c r="C9" s="48">
        <v>4</v>
      </c>
      <c r="D9" s="93">
        <v>75</v>
      </c>
      <c r="E9" s="93">
        <v>83</v>
      </c>
      <c r="F9" s="41"/>
      <c r="G9" s="89"/>
      <c r="H9" s="89"/>
      <c r="I9" s="89"/>
      <c r="J9" s="89"/>
      <c r="K9" s="89"/>
      <c r="L9" s="89"/>
    </row>
    <row r="10" spans="1:12">
      <c r="A10" s="90">
        <v>1.1000000000000001</v>
      </c>
      <c r="B10" s="91">
        <v>78</v>
      </c>
      <c r="C10" s="48">
        <v>4</v>
      </c>
      <c r="D10" s="93">
        <v>74.5</v>
      </c>
      <c r="E10" s="93">
        <v>82.5</v>
      </c>
      <c r="F10" s="41"/>
      <c r="G10" s="89"/>
      <c r="H10" s="89"/>
      <c r="I10" s="89"/>
      <c r="J10" s="89"/>
      <c r="K10" s="89"/>
      <c r="L10" s="89"/>
    </row>
    <row r="11" spans="1:12">
      <c r="A11" s="90">
        <v>1.1499999999999999</v>
      </c>
      <c r="B11" s="91">
        <v>77</v>
      </c>
      <c r="C11" s="48">
        <v>3</v>
      </c>
      <c r="D11" s="93">
        <v>75</v>
      </c>
      <c r="E11" s="93">
        <v>81</v>
      </c>
      <c r="F11" s="41"/>
      <c r="G11" s="89"/>
      <c r="H11" s="89"/>
      <c r="I11" s="89"/>
      <c r="J11" s="89"/>
      <c r="K11" s="89"/>
      <c r="L11" s="89"/>
    </row>
    <row r="12" spans="1:12">
      <c r="A12" s="90">
        <v>1.2</v>
      </c>
      <c r="B12" s="91">
        <v>76</v>
      </c>
      <c r="C12" s="48">
        <v>3</v>
      </c>
      <c r="D12" s="93">
        <v>74.5</v>
      </c>
      <c r="E12" s="93">
        <v>80.5</v>
      </c>
      <c r="F12" s="41"/>
      <c r="G12" s="89"/>
      <c r="H12" s="89"/>
      <c r="I12" s="89"/>
      <c r="J12" s="89"/>
      <c r="K12" s="89"/>
      <c r="L12" s="89"/>
    </row>
    <row r="13" spans="1:12">
      <c r="A13" s="90">
        <v>1.25</v>
      </c>
      <c r="B13" s="91">
        <v>75</v>
      </c>
      <c r="C13" s="48">
        <v>3</v>
      </c>
      <c r="D13" s="93">
        <v>74</v>
      </c>
      <c r="E13" s="93">
        <v>80</v>
      </c>
      <c r="F13" s="41"/>
      <c r="G13" s="89"/>
      <c r="H13" s="89"/>
      <c r="I13" s="89"/>
      <c r="J13" s="89"/>
      <c r="K13" s="89"/>
      <c r="L13" s="89"/>
    </row>
    <row r="14" spans="1:12">
      <c r="A14" s="90">
        <v>1.3</v>
      </c>
      <c r="B14" s="91">
        <v>74</v>
      </c>
      <c r="C14" s="48">
        <v>3</v>
      </c>
      <c r="D14" s="93">
        <v>73.5</v>
      </c>
      <c r="E14" s="93">
        <v>79.5</v>
      </c>
      <c r="F14" s="41"/>
      <c r="G14" s="89"/>
      <c r="H14" s="89"/>
      <c r="I14" s="89"/>
      <c r="J14" s="89"/>
      <c r="K14" s="89"/>
      <c r="L14" s="89"/>
    </row>
    <row r="15" spans="1:12">
      <c r="A15" s="90">
        <v>1.35</v>
      </c>
      <c r="B15" s="91">
        <v>73</v>
      </c>
      <c r="C15" s="48">
        <v>3</v>
      </c>
      <c r="D15" s="93">
        <v>73</v>
      </c>
      <c r="E15" s="93">
        <v>79</v>
      </c>
      <c r="F15" s="41"/>
      <c r="G15" s="89"/>
      <c r="H15" s="89"/>
      <c r="I15" s="89"/>
      <c r="J15" s="89"/>
      <c r="K15" s="89"/>
      <c r="L15" s="89"/>
    </row>
    <row r="16" spans="1:12">
      <c r="A16" s="90">
        <v>1.4</v>
      </c>
      <c r="B16" s="91">
        <v>72</v>
      </c>
      <c r="C16" s="48">
        <v>3</v>
      </c>
      <c r="D16" s="93">
        <v>72.5</v>
      </c>
      <c r="E16" s="93">
        <v>78.5</v>
      </c>
      <c r="F16" s="41"/>
      <c r="G16" s="89"/>
      <c r="H16" s="89"/>
      <c r="I16" s="89"/>
      <c r="J16" s="89"/>
      <c r="K16" s="89"/>
      <c r="L16" s="89"/>
    </row>
    <row r="17" spans="1:12">
      <c r="A17" s="90">
        <v>1.45</v>
      </c>
      <c r="B17" s="91">
        <v>71</v>
      </c>
      <c r="C17" s="48">
        <v>3</v>
      </c>
      <c r="D17" s="93">
        <v>72</v>
      </c>
      <c r="E17" s="93">
        <v>78</v>
      </c>
      <c r="F17" s="41"/>
      <c r="G17" s="89"/>
      <c r="H17" s="89"/>
      <c r="I17" s="89"/>
      <c r="J17" s="89"/>
      <c r="K17" s="89"/>
      <c r="L17" s="89"/>
    </row>
    <row r="18" spans="1:12">
      <c r="A18" s="90">
        <v>1.5</v>
      </c>
      <c r="B18" s="91">
        <v>70</v>
      </c>
      <c r="C18" s="48">
        <v>0</v>
      </c>
      <c r="D18" s="93">
        <v>69.952339572700836</v>
      </c>
      <c r="E18" s="93">
        <v>69.952339572700836</v>
      </c>
      <c r="F18" s="41"/>
      <c r="G18" s="89"/>
      <c r="H18" s="89"/>
      <c r="I18" s="89"/>
      <c r="J18" s="89"/>
      <c r="K18" s="89"/>
      <c r="L18" s="89"/>
    </row>
    <row r="19" spans="1:12">
      <c r="A19" s="90">
        <v>1.55</v>
      </c>
      <c r="B19" s="91">
        <v>69.314041700360406</v>
      </c>
      <c r="C19" s="48">
        <v>1</v>
      </c>
      <c r="D19" s="93">
        <v>68.314041700360406</v>
      </c>
      <c r="E19" s="93">
        <v>70.314041700360406</v>
      </c>
      <c r="F19" s="41"/>
      <c r="G19" s="89"/>
      <c r="H19" s="89"/>
      <c r="I19" s="89"/>
      <c r="J19" s="89"/>
      <c r="K19" s="89"/>
      <c r="L19" s="89"/>
    </row>
    <row r="20" spans="1:12">
      <c r="A20" s="90">
        <v>1.6</v>
      </c>
      <c r="B20" s="91">
        <v>68.661867787316936</v>
      </c>
      <c r="C20" s="48">
        <v>1</v>
      </c>
      <c r="D20" s="93">
        <v>67.661867787316936</v>
      </c>
      <c r="E20" s="93">
        <v>69.661867787316936</v>
      </c>
      <c r="F20" s="41"/>
      <c r="G20" s="89"/>
      <c r="H20" s="89"/>
      <c r="I20" s="89"/>
      <c r="J20" s="89"/>
      <c r="K20" s="89"/>
      <c r="L20" s="89"/>
    </row>
    <row r="21" spans="1:12">
      <c r="A21" s="90">
        <v>1.65</v>
      </c>
      <c r="B21" s="91">
        <v>68.661867787316936</v>
      </c>
      <c r="C21" s="48">
        <v>1</v>
      </c>
      <c r="D21" s="93">
        <v>67.661867787316936</v>
      </c>
      <c r="E21" s="93">
        <v>69.661867787316936</v>
      </c>
      <c r="F21" s="41"/>
      <c r="G21" s="89"/>
      <c r="H21" s="89"/>
      <c r="I21" s="89"/>
      <c r="J21" s="89"/>
      <c r="K21" s="89"/>
      <c r="L21" s="89"/>
    </row>
    <row r="22" spans="1:12">
      <c r="A22" s="90">
        <v>1.7</v>
      </c>
      <c r="B22" s="91">
        <v>67.995201120650265</v>
      </c>
      <c r="C22" s="48">
        <v>2</v>
      </c>
      <c r="D22" s="93">
        <v>65.995201120650265</v>
      </c>
      <c r="E22" s="93">
        <v>69.995201120650265</v>
      </c>
      <c r="F22" s="41"/>
      <c r="G22" s="89"/>
      <c r="H22" s="89"/>
      <c r="I22" s="89"/>
      <c r="J22" s="89"/>
      <c r="K22" s="89"/>
      <c r="L22" s="89"/>
    </row>
    <row r="23" spans="1:12">
      <c r="A23" s="90">
        <v>1.75</v>
      </c>
      <c r="B23" s="91">
        <v>67.995201120650265</v>
      </c>
      <c r="C23" s="48">
        <v>2</v>
      </c>
      <c r="D23" s="93">
        <v>65.995201120650265</v>
      </c>
      <c r="E23" s="93">
        <v>69.995201120650265</v>
      </c>
      <c r="F23" s="41"/>
      <c r="G23" s="89"/>
      <c r="H23" s="89"/>
      <c r="I23" s="89"/>
      <c r="J23" s="89"/>
      <c r="K23" s="89"/>
      <c r="L23" s="89"/>
    </row>
    <row r="24" spans="1:12">
      <c r="A24" s="90">
        <v>1.8</v>
      </c>
      <c r="B24" s="91">
        <v>67.995201120650265</v>
      </c>
      <c r="C24" s="48">
        <v>2</v>
      </c>
      <c r="D24" s="93">
        <v>65.995201120650265</v>
      </c>
      <c r="E24" s="93">
        <v>69.995201120650265</v>
      </c>
      <c r="F24" s="41"/>
      <c r="G24" s="89"/>
      <c r="H24" s="89"/>
      <c r="I24" s="89"/>
      <c r="J24" s="89"/>
      <c r="K24" s="89"/>
      <c r="L24" s="89"/>
    </row>
    <row r="25" spans="1:12">
      <c r="A25" s="90">
        <v>1.85</v>
      </c>
      <c r="B25" s="91">
        <v>67.313382938832078</v>
      </c>
      <c r="C25" s="48">
        <v>2</v>
      </c>
      <c r="D25" s="93">
        <v>65.313382938832078</v>
      </c>
      <c r="E25" s="93">
        <v>69.313382938832078</v>
      </c>
      <c r="F25" s="41"/>
      <c r="G25" s="89"/>
      <c r="H25" s="89"/>
      <c r="I25" s="89"/>
      <c r="J25" s="89"/>
      <c r="K25" s="89"/>
      <c r="L25" s="89"/>
    </row>
    <row r="26" spans="1:12">
      <c r="A26" s="90">
        <v>1.9</v>
      </c>
      <c r="B26" s="91">
        <v>67.313382938832078</v>
      </c>
      <c r="C26" s="48">
        <v>2</v>
      </c>
      <c r="D26" s="93">
        <v>65.313382938832078</v>
      </c>
      <c r="E26" s="93">
        <v>69.313382938832078</v>
      </c>
      <c r="F26" s="41"/>
      <c r="G26" s="89"/>
      <c r="H26" s="89"/>
      <c r="I26" s="89"/>
      <c r="J26" s="89"/>
      <c r="K26" s="89"/>
      <c r="L26" s="89"/>
    </row>
    <row r="27" spans="1:12">
      <c r="A27" s="90">
        <v>1.95</v>
      </c>
      <c r="B27" s="91">
        <v>67.313382938832078</v>
      </c>
      <c r="C27" s="48">
        <v>2</v>
      </c>
      <c r="D27" s="93">
        <v>65.313382938832078</v>
      </c>
      <c r="E27" s="93">
        <v>69.313382938832078</v>
      </c>
      <c r="F27" s="41"/>
      <c r="G27" s="89"/>
      <c r="H27" s="89"/>
      <c r="I27" s="89"/>
      <c r="J27" s="89"/>
      <c r="K27" s="89"/>
      <c r="L27" s="89"/>
    </row>
    <row r="28" spans="1:12">
      <c r="A28" s="90">
        <v>2</v>
      </c>
      <c r="B28" s="91">
        <v>65.901422805941706</v>
      </c>
      <c r="C28" s="48">
        <v>2</v>
      </c>
      <c r="D28" s="93">
        <v>63.901422805941706</v>
      </c>
      <c r="E28" s="93">
        <v>67.901422805941706</v>
      </c>
      <c r="F28" s="41"/>
      <c r="G28" s="89"/>
      <c r="H28" s="89"/>
      <c r="I28" s="89"/>
      <c r="J28" s="89"/>
      <c r="K28" s="89"/>
      <c r="L28" s="89"/>
    </row>
    <row r="29" spans="1:12">
      <c r="A29" s="90">
        <v>2.0499999999999998</v>
      </c>
      <c r="B29" s="91">
        <v>65.901422805941706</v>
      </c>
      <c r="C29" s="48">
        <v>2</v>
      </c>
      <c r="D29" s="93">
        <v>63.901422805941706</v>
      </c>
      <c r="E29" s="93">
        <v>67.901422805941706</v>
      </c>
      <c r="F29" s="41"/>
      <c r="G29" s="89"/>
      <c r="H29" s="89"/>
      <c r="I29" s="89"/>
      <c r="J29" s="89"/>
      <c r="K29" s="89"/>
      <c r="L29" s="89"/>
    </row>
    <row r="30" spans="1:12">
      <c r="A30" s="90">
        <v>2.1</v>
      </c>
      <c r="B30" s="91">
        <v>65.901422805941706</v>
      </c>
      <c r="C30" s="48">
        <v>2</v>
      </c>
      <c r="D30" s="93">
        <v>63.901422805941706</v>
      </c>
      <c r="E30" s="93">
        <v>67.901422805941706</v>
      </c>
      <c r="F30" s="41"/>
      <c r="G30" s="89"/>
      <c r="H30" s="89"/>
      <c r="I30" s="89"/>
      <c r="J30" s="89"/>
      <c r="K30" s="89"/>
      <c r="L30" s="89"/>
    </row>
    <row r="31" spans="1:12">
      <c r="A31" s="90">
        <v>2.15</v>
      </c>
      <c r="B31" s="91">
        <v>65.169715488868547</v>
      </c>
      <c r="C31" s="48">
        <v>3</v>
      </c>
      <c r="D31" s="93">
        <v>62.169715488868547</v>
      </c>
      <c r="E31" s="93">
        <v>68.169715488868547</v>
      </c>
      <c r="F31" s="41"/>
      <c r="G31" s="89"/>
      <c r="H31" s="89"/>
      <c r="I31" s="89"/>
      <c r="J31" s="89"/>
      <c r="K31" s="89"/>
      <c r="L31" s="89"/>
    </row>
    <row r="32" spans="1:12">
      <c r="A32" s="90">
        <v>2.2000000000000002</v>
      </c>
      <c r="B32" s="91">
        <v>65.169715488868547</v>
      </c>
      <c r="C32" s="48">
        <v>3</v>
      </c>
      <c r="D32" s="93">
        <v>62.169715488868547</v>
      </c>
      <c r="E32" s="93">
        <v>68.169715488868547</v>
      </c>
      <c r="F32" s="41"/>
      <c r="G32" s="89"/>
      <c r="H32" s="89"/>
      <c r="I32" s="89"/>
      <c r="J32" s="89"/>
      <c r="K32" s="89"/>
      <c r="L32" s="89"/>
    </row>
    <row r="33" spans="1:12">
      <c r="A33" s="90">
        <v>2.25</v>
      </c>
      <c r="B33" s="91">
        <v>65.169715488868547</v>
      </c>
      <c r="C33" s="48">
        <v>3</v>
      </c>
      <c r="D33" s="93">
        <v>62.169715488868547</v>
      </c>
      <c r="E33" s="93">
        <v>68.169715488868547</v>
      </c>
      <c r="F33" s="41"/>
      <c r="G33" s="89"/>
      <c r="H33" s="89"/>
      <c r="I33" s="89"/>
      <c r="J33" s="89"/>
      <c r="K33" s="89"/>
      <c r="L33" s="89"/>
    </row>
    <row r="34" spans="1:12">
      <c r="A34" s="90">
        <v>2.2999999999999998</v>
      </c>
      <c r="B34" s="91">
        <v>64.419715488868547</v>
      </c>
      <c r="C34" s="48">
        <v>3</v>
      </c>
      <c r="D34" s="93">
        <v>61.419715488868547</v>
      </c>
      <c r="E34" s="93">
        <v>67.419715488868547</v>
      </c>
      <c r="F34" s="41"/>
      <c r="G34" s="89"/>
      <c r="H34" s="89"/>
      <c r="I34" s="89"/>
      <c r="J34" s="89"/>
      <c r="K34" s="89"/>
      <c r="L34" s="89"/>
    </row>
    <row r="35" spans="1:12">
      <c r="A35" s="90">
        <v>2.35</v>
      </c>
      <c r="B35" s="91">
        <v>63.650484719637774</v>
      </c>
      <c r="C35" s="48">
        <v>3</v>
      </c>
      <c r="D35" s="93">
        <v>60.650484719637774</v>
      </c>
      <c r="E35" s="93">
        <v>66.650484719637774</v>
      </c>
      <c r="F35" s="41"/>
      <c r="G35" s="89"/>
      <c r="H35" s="89"/>
      <c r="I35" s="89"/>
      <c r="J35" s="89"/>
      <c r="K35" s="89"/>
      <c r="L35" s="89"/>
    </row>
    <row r="36" spans="1:12">
      <c r="A36" s="90">
        <v>2.4</v>
      </c>
      <c r="B36" s="91">
        <v>62.861011035427246</v>
      </c>
      <c r="C36" s="48">
        <v>2</v>
      </c>
      <c r="D36" s="93">
        <v>60.861011035427246</v>
      </c>
      <c r="E36" s="93">
        <v>64.861011035427254</v>
      </c>
      <c r="F36" s="41"/>
      <c r="G36" s="89"/>
      <c r="H36" s="89"/>
      <c r="I36" s="89"/>
      <c r="J36" s="89"/>
      <c r="K36" s="89"/>
      <c r="L36" s="89"/>
    </row>
    <row r="37" spans="1:12">
      <c r="A37" s="90">
        <v>2.4500000000000002</v>
      </c>
      <c r="B37" s="91">
        <v>62.861011035427246</v>
      </c>
      <c r="C37" s="48">
        <v>2</v>
      </c>
      <c r="D37" s="93">
        <v>60.861011035427246</v>
      </c>
      <c r="E37" s="93">
        <v>64.861011035427254</v>
      </c>
      <c r="F37" s="41"/>
      <c r="G37" s="89"/>
      <c r="H37" s="89"/>
      <c r="I37" s="89"/>
      <c r="J37" s="89"/>
      <c r="K37" s="89"/>
      <c r="L37" s="89"/>
    </row>
    <row r="38" spans="1:12">
      <c r="A38" s="90">
        <v>2.5</v>
      </c>
      <c r="B38" s="91">
        <v>62.861011035427246</v>
      </c>
      <c r="C38" s="48">
        <v>2</v>
      </c>
      <c r="D38" s="93">
        <v>60.861011035427246</v>
      </c>
      <c r="E38" s="93">
        <v>64.861011035427254</v>
      </c>
      <c r="F38" s="41"/>
      <c r="G38" s="89"/>
      <c r="H38" s="89"/>
      <c r="I38" s="89"/>
      <c r="J38" s="89"/>
      <c r="K38" s="89"/>
      <c r="L38" s="89"/>
    </row>
    <row r="39" spans="1:12">
      <c r="A39" s="90">
        <v>2.5499999999999998</v>
      </c>
      <c r="B39" s="91">
        <v>62.050200224616432</v>
      </c>
      <c r="C39" s="48">
        <v>2</v>
      </c>
      <c r="D39" s="93">
        <v>60.050200224616432</v>
      </c>
      <c r="E39" s="93">
        <v>64.050200224616432</v>
      </c>
      <c r="F39" s="41"/>
      <c r="G39" s="89"/>
      <c r="H39" s="89"/>
      <c r="I39" s="89"/>
      <c r="J39" s="89"/>
      <c r="K39" s="89"/>
      <c r="L39" s="89"/>
    </row>
    <row r="40" spans="1:12">
      <c r="A40" s="90">
        <v>2.6</v>
      </c>
      <c r="B40" s="91">
        <v>62.050200224616432</v>
      </c>
      <c r="C40" s="48">
        <v>2</v>
      </c>
      <c r="D40" s="93">
        <v>60.050200224616432</v>
      </c>
      <c r="E40" s="93">
        <v>64.050200224616432</v>
      </c>
      <c r="F40" s="41"/>
      <c r="G40" s="89"/>
      <c r="H40" s="89"/>
      <c r="I40" s="89"/>
      <c r="J40" s="89"/>
      <c r="K40" s="89"/>
      <c r="L40" s="89"/>
    </row>
    <row r="41" spans="1:12">
      <c r="A41" s="90">
        <v>2.65</v>
      </c>
      <c r="B41" s="91">
        <v>61</v>
      </c>
      <c r="C41" s="48">
        <v>1</v>
      </c>
      <c r="D41" s="93">
        <v>60</v>
      </c>
      <c r="E41" s="93">
        <v>62</v>
      </c>
      <c r="F41" s="41"/>
      <c r="G41" s="89"/>
      <c r="H41" s="89"/>
      <c r="I41" s="89"/>
      <c r="J41" s="89"/>
      <c r="K41" s="89"/>
      <c r="L41" s="89"/>
    </row>
    <row r="42" spans="1:12">
      <c r="A42" s="90">
        <v>2.7</v>
      </c>
      <c r="B42" s="91">
        <v>61</v>
      </c>
      <c r="C42" s="48">
        <v>1</v>
      </c>
      <c r="D42" s="93">
        <v>60</v>
      </c>
      <c r="E42" s="93">
        <v>62</v>
      </c>
      <c r="F42" s="41"/>
      <c r="G42" s="89"/>
      <c r="H42" s="89"/>
      <c r="I42" s="89"/>
      <c r="J42" s="89"/>
      <c r="K42" s="89"/>
      <c r="L42" s="89"/>
    </row>
    <row r="43" spans="1:12">
      <c r="A43" s="90">
        <v>2.75</v>
      </c>
      <c r="B43" s="91">
        <v>61</v>
      </c>
      <c r="C43" s="48">
        <v>1</v>
      </c>
      <c r="D43" s="93">
        <v>60</v>
      </c>
      <c r="E43" s="93">
        <v>62</v>
      </c>
      <c r="F43" s="41"/>
      <c r="G43" s="89"/>
      <c r="H43" s="89"/>
      <c r="I43" s="89"/>
      <c r="J43" s="89"/>
      <c r="K43" s="89"/>
      <c r="L43" s="89"/>
    </row>
    <row r="44" spans="1:12">
      <c r="A44" s="90">
        <v>2.8</v>
      </c>
      <c r="B44" s="91">
        <v>60</v>
      </c>
      <c r="C44" s="48">
        <v>0</v>
      </c>
      <c r="D44" s="93">
        <v>60</v>
      </c>
      <c r="E44" s="93">
        <v>60</v>
      </c>
      <c r="F44" s="41"/>
      <c r="G44" s="89"/>
      <c r="H44" s="89"/>
      <c r="I44" s="89"/>
      <c r="J44" s="89"/>
      <c r="K44" s="89"/>
      <c r="L44" s="89"/>
    </row>
    <row r="45" spans="1:12">
      <c r="A45" s="90">
        <v>2.85</v>
      </c>
      <c r="B45" s="91">
        <v>60</v>
      </c>
      <c r="C45" s="48">
        <v>0</v>
      </c>
      <c r="D45" s="93">
        <v>60</v>
      </c>
      <c r="E45" s="93">
        <v>60</v>
      </c>
      <c r="F45" s="41"/>
      <c r="G45" s="89"/>
      <c r="H45" s="89"/>
      <c r="I45" s="89"/>
      <c r="J45" s="89"/>
      <c r="K45" s="89"/>
      <c r="L45" s="89"/>
    </row>
    <row r="46" spans="1:12">
      <c r="A46" s="90">
        <v>2.9</v>
      </c>
      <c r="B46" s="91">
        <v>59</v>
      </c>
      <c r="C46" s="48">
        <v>1</v>
      </c>
      <c r="D46" s="93">
        <v>58</v>
      </c>
      <c r="E46" s="93">
        <v>60</v>
      </c>
      <c r="F46" s="41"/>
      <c r="G46" s="89"/>
      <c r="H46" s="89"/>
      <c r="I46" s="89"/>
      <c r="J46" s="89"/>
      <c r="K46" s="89"/>
      <c r="L46" s="89"/>
    </row>
    <row r="47" spans="1:12">
      <c r="A47" s="90">
        <v>2.95</v>
      </c>
      <c r="B47" s="91">
        <v>59</v>
      </c>
      <c r="C47" s="48">
        <v>1</v>
      </c>
      <c r="D47" s="93">
        <v>58</v>
      </c>
      <c r="E47" s="93">
        <v>60</v>
      </c>
      <c r="F47" s="41"/>
      <c r="G47" s="89"/>
      <c r="H47" s="89"/>
      <c r="I47" s="89"/>
      <c r="J47" s="89"/>
      <c r="K47" s="89"/>
      <c r="L47" s="89"/>
    </row>
    <row r="48" spans="1:12">
      <c r="A48" s="90">
        <v>3</v>
      </c>
      <c r="B48" s="91">
        <v>58</v>
      </c>
      <c r="C48" s="48">
        <v>2</v>
      </c>
      <c r="D48" s="93">
        <v>56</v>
      </c>
      <c r="E48" s="93">
        <v>60</v>
      </c>
      <c r="F48" s="41"/>
      <c r="G48" s="89"/>
      <c r="H48" s="89"/>
      <c r="I48" s="89"/>
      <c r="J48" s="89"/>
      <c r="K48" s="89"/>
      <c r="L48" s="89"/>
    </row>
    <row r="49" spans="1:12">
      <c r="A49" s="90">
        <v>3.05</v>
      </c>
      <c r="B49" s="91">
        <v>58</v>
      </c>
      <c r="C49" s="48">
        <v>2</v>
      </c>
      <c r="D49" s="93">
        <v>56</v>
      </c>
      <c r="E49" s="93">
        <v>60</v>
      </c>
      <c r="F49" s="41"/>
      <c r="G49" s="89"/>
      <c r="H49" s="89"/>
      <c r="I49" s="89"/>
      <c r="J49" s="89"/>
      <c r="K49" s="89"/>
      <c r="L49" s="89"/>
    </row>
    <row r="50" spans="1:12">
      <c r="A50" s="90">
        <v>3.1</v>
      </c>
      <c r="B50" s="91">
        <v>57</v>
      </c>
      <c r="C50" s="48">
        <v>2</v>
      </c>
      <c r="D50" s="93">
        <v>55</v>
      </c>
      <c r="E50" s="93">
        <v>59</v>
      </c>
      <c r="F50" s="41"/>
      <c r="G50" s="89"/>
      <c r="H50" s="89"/>
      <c r="I50" s="89"/>
      <c r="J50" s="89"/>
      <c r="K50" s="89"/>
      <c r="L50" s="89"/>
    </row>
    <row r="51" spans="1:12">
      <c r="A51" s="90">
        <v>3.15</v>
      </c>
      <c r="B51" s="91">
        <v>57</v>
      </c>
      <c r="C51" s="48">
        <v>2</v>
      </c>
      <c r="D51" s="93">
        <v>55</v>
      </c>
      <c r="E51" s="93">
        <v>59</v>
      </c>
      <c r="F51" s="41"/>
      <c r="G51" s="89"/>
      <c r="H51" s="89"/>
      <c r="I51" s="89"/>
      <c r="J51" s="89"/>
      <c r="K51" s="89"/>
      <c r="L51" s="89"/>
    </row>
    <row r="52" spans="1:12">
      <c r="A52" s="90">
        <v>3.2</v>
      </c>
      <c r="B52" s="91">
        <v>56</v>
      </c>
      <c r="C52" s="48">
        <v>2</v>
      </c>
      <c r="D52" s="93">
        <v>54</v>
      </c>
      <c r="E52" s="93">
        <v>58</v>
      </c>
      <c r="F52" s="41"/>
      <c r="G52" s="89"/>
      <c r="H52" s="89"/>
      <c r="I52" s="89"/>
      <c r="J52" s="89"/>
      <c r="K52" s="89"/>
      <c r="L52" s="89"/>
    </row>
    <row r="53" spans="1:12">
      <c r="A53" s="90">
        <v>3.25</v>
      </c>
      <c r="B53" s="91">
        <v>56</v>
      </c>
      <c r="C53" s="48">
        <v>2</v>
      </c>
      <c r="D53" s="93">
        <v>54</v>
      </c>
      <c r="E53" s="93">
        <v>58</v>
      </c>
      <c r="F53" s="41"/>
      <c r="G53" s="89"/>
      <c r="H53" s="89"/>
      <c r="I53" s="89"/>
      <c r="J53" s="89"/>
      <c r="K53" s="89"/>
      <c r="L53" s="89"/>
    </row>
    <row r="54" spans="1:12">
      <c r="A54" s="90">
        <v>3.3</v>
      </c>
      <c r="B54" s="91">
        <v>55</v>
      </c>
      <c r="C54" s="48">
        <v>3</v>
      </c>
      <c r="D54" s="93">
        <v>52</v>
      </c>
      <c r="E54" s="93">
        <v>58</v>
      </c>
      <c r="F54" s="41"/>
      <c r="G54" s="89"/>
      <c r="H54" s="89"/>
      <c r="I54" s="89"/>
      <c r="J54" s="89"/>
      <c r="K54" s="89"/>
      <c r="L54" s="89"/>
    </row>
    <row r="55" spans="1:12">
      <c r="A55" s="90">
        <v>3.35</v>
      </c>
      <c r="B55" s="91">
        <v>55</v>
      </c>
      <c r="C55" s="48">
        <v>3</v>
      </c>
      <c r="D55" s="93">
        <v>52</v>
      </c>
      <c r="E55" s="93">
        <v>58</v>
      </c>
      <c r="F55" s="41"/>
      <c r="G55" s="89"/>
      <c r="H55" s="89"/>
      <c r="I55" s="89"/>
      <c r="J55" s="89"/>
      <c r="K55" s="89"/>
      <c r="L55" s="89"/>
    </row>
    <row r="56" spans="1:12">
      <c r="A56" s="90">
        <v>3.4</v>
      </c>
      <c r="B56" s="91">
        <v>54</v>
      </c>
      <c r="C56" s="48">
        <v>3</v>
      </c>
      <c r="D56" s="93">
        <v>51</v>
      </c>
      <c r="E56" s="93">
        <v>57</v>
      </c>
      <c r="F56" s="41"/>
      <c r="G56" s="89"/>
      <c r="H56" s="89"/>
      <c r="I56" s="89"/>
      <c r="J56" s="89"/>
      <c r="K56" s="89"/>
      <c r="L56" s="89"/>
    </row>
    <row r="57" spans="1:12">
      <c r="A57" s="90">
        <v>3.45</v>
      </c>
      <c r="B57" s="91">
        <v>54</v>
      </c>
      <c r="C57" s="48">
        <v>3</v>
      </c>
      <c r="D57" s="93">
        <v>51</v>
      </c>
      <c r="E57" s="93">
        <v>57</v>
      </c>
      <c r="F57" s="41"/>
      <c r="G57" s="89"/>
      <c r="H57" s="89"/>
      <c r="I57" s="89"/>
      <c r="J57" s="89"/>
      <c r="K57" s="89"/>
      <c r="L57" s="89"/>
    </row>
    <row r="58" spans="1:12">
      <c r="A58" s="90">
        <v>3.5</v>
      </c>
      <c r="B58" s="91">
        <v>53</v>
      </c>
      <c r="C58" s="48">
        <v>2</v>
      </c>
      <c r="D58" s="93">
        <v>51</v>
      </c>
      <c r="E58" s="93">
        <v>55</v>
      </c>
      <c r="F58" s="41"/>
      <c r="G58" s="89"/>
      <c r="H58" s="89"/>
      <c r="I58" s="89"/>
      <c r="J58" s="89"/>
      <c r="K58" s="89"/>
      <c r="L58" s="89"/>
    </row>
    <row r="59" spans="1:12">
      <c r="A59" s="90">
        <v>3.55</v>
      </c>
      <c r="B59" s="91">
        <v>53</v>
      </c>
      <c r="C59" s="48">
        <v>2</v>
      </c>
      <c r="D59" s="93">
        <v>51</v>
      </c>
      <c r="E59" s="93">
        <v>55</v>
      </c>
      <c r="F59" s="41"/>
      <c r="G59" s="89"/>
      <c r="H59" s="89"/>
      <c r="I59" s="89"/>
      <c r="J59" s="89"/>
      <c r="K59" s="89"/>
      <c r="L59" s="89"/>
    </row>
    <row r="60" spans="1:12">
      <c r="A60" s="90">
        <v>3.6</v>
      </c>
      <c r="B60" s="91">
        <v>52</v>
      </c>
      <c r="C60" s="48">
        <v>2</v>
      </c>
      <c r="D60" s="93">
        <v>50</v>
      </c>
      <c r="E60" s="93">
        <v>54</v>
      </c>
      <c r="F60" s="41"/>
      <c r="G60" s="89"/>
      <c r="H60" s="89"/>
      <c r="I60" s="89"/>
      <c r="J60" s="89"/>
      <c r="K60" s="89"/>
      <c r="L60" s="89"/>
    </row>
    <row r="61" spans="1:12">
      <c r="A61" s="90">
        <v>3.65</v>
      </c>
      <c r="B61" s="91">
        <v>52</v>
      </c>
      <c r="C61" s="48">
        <v>2</v>
      </c>
      <c r="D61" s="93">
        <v>50</v>
      </c>
      <c r="E61" s="93">
        <v>54</v>
      </c>
      <c r="F61" s="41"/>
      <c r="G61" s="89"/>
      <c r="H61" s="89"/>
      <c r="I61" s="89"/>
      <c r="J61" s="89"/>
      <c r="K61" s="89"/>
      <c r="L61" s="89"/>
    </row>
    <row r="62" spans="1:12">
      <c r="A62" s="90">
        <v>3.7</v>
      </c>
      <c r="B62" s="91">
        <v>51</v>
      </c>
      <c r="C62" s="48">
        <v>1</v>
      </c>
      <c r="D62" s="93">
        <v>50</v>
      </c>
      <c r="E62" s="93">
        <v>52</v>
      </c>
      <c r="F62" s="41"/>
      <c r="G62" s="89"/>
      <c r="H62" s="89"/>
      <c r="I62" s="89"/>
      <c r="J62" s="89"/>
      <c r="K62" s="89"/>
      <c r="L62" s="89"/>
    </row>
    <row r="63" spans="1:12">
      <c r="A63" s="90">
        <v>3.75</v>
      </c>
      <c r="B63" s="91">
        <v>51</v>
      </c>
      <c r="C63" s="48">
        <v>1</v>
      </c>
      <c r="D63" s="93">
        <v>50</v>
      </c>
      <c r="E63" s="93">
        <v>52</v>
      </c>
      <c r="F63" s="41"/>
      <c r="G63" s="89"/>
      <c r="H63" s="89"/>
      <c r="I63" s="89"/>
      <c r="J63" s="89"/>
      <c r="K63" s="89"/>
      <c r="L63" s="89"/>
    </row>
    <row r="64" spans="1:12">
      <c r="A64" s="90">
        <v>3.8</v>
      </c>
      <c r="B64" s="91">
        <v>50</v>
      </c>
      <c r="C64" s="48">
        <v>0</v>
      </c>
      <c r="D64" s="93">
        <v>50</v>
      </c>
      <c r="E64" s="93">
        <v>50</v>
      </c>
      <c r="F64" s="41"/>
      <c r="G64" s="89"/>
      <c r="H64" s="89"/>
      <c r="I64" s="89"/>
      <c r="J64" s="89"/>
      <c r="K64" s="89"/>
      <c r="L64" s="89"/>
    </row>
    <row r="65" spans="1:12">
      <c r="A65" s="90">
        <v>3.85</v>
      </c>
      <c r="B65" s="91">
        <v>49</v>
      </c>
      <c r="C65" s="48">
        <v>1</v>
      </c>
      <c r="D65" s="93">
        <v>48</v>
      </c>
      <c r="E65" s="93">
        <v>50</v>
      </c>
      <c r="F65" s="41"/>
      <c r="G65" s="89"/>
      <c r="H65" s="89"/>
      <c r="I65" s="89"/>
      <c r="J65" s="89"/>
      <c r="K65" s="89"/>
      <c r="L65" s="89"/>
    </row>
    <row r="66" spans="1:12">
      <c r="A66" s="90">
        <v>3.9</v>
      </c>
      <c r="B66" s="91">
        <v>49</v>
      </c>
      <c r="C66" s="48">
        <v>1</v>
      </c>
      <c r="D66" s="93">
        <v>48</v>
      </c>
      <c r="E66" s="93">
        <v>50</v>
      </c>
      <c r="F66" s="41"/>
      <c r="G66" s="89"/>
      <c r="H66" s="89"/>
      <c r="I66" s="89"/>
      <c r="J66" s="89"/>
      <c r="K66" s="89"/>
      <c r="L66" s="89"/>
    </row>
    <row r="67" spans="1:12">
      <c r="A67" s="90">
        <v>3.95</v>
      </c>
      <c r="B67" s="91">
        <v>48</v>
      </c>
      <c r="C67" s="48">
        <v>2</v>
      </c>
      <c r="D67" s="93">
        <v>46</v>
      </c>
      <c r="E67" s="93">
        <v>50</v>
      </c>
      <c r="F67" s="41"/>
      <c r="G67" s="89"/>
      <c r="H67" s="89"/>
      <c r="I67" s="89"/>
      <c r="J67" s="89"/>
      <c r="K67" s="89"/>
      <c r="L67" s="89"/>
    </row>
    <row r="68" spans="1:12">
      <c r="A68" s="90">
        <v>4</v>
      </c>
      <c r="B68" s="91">
        <v>47</v>
      </c>
      <c r="C68" s="48">
        <v>2</v>
      </c>
      <c r="D68" s="93">
        <v>45</v>
      </c>
      <c r="E68" s="93">
        <v>49</v>
      </c>
      <c r="F68" s="41"/>
      <c r="G68" s="89"/>
      <c r="H68" s="89"/>
      <c r="I68" s="89"/>
      <c r="J68" s="89"/>
      <c r="K68" s="89"/>
      <c r="L68" s="89"/>
    </row>
    <row r="69" spans="1:12">
      <c r="A69" s="90">
        <v>4.05</v>
      </c>
      <c r="B69" s="91">
        <v>47</v>
      </c>
      <c r="C69" s="48">
        <v>2</v>
      </c>
      <c r="D69" s="93">
        <v>45</v>
      </c>
      <c r="E69" s="93">
        <v>49</v>
      </c>
      <c r="F69" s="41"/>
      <c r="G69" s="89"/>
      <c r="H69" s="89"/>
      <c r="I69" s="89"/>
      <c r="J69" s="89"/>
      <c r="K69" s="89"/>
      <c r="L69" s="89"/>
    </row>
    <row r="70" spans="1:12">
      <c r="A70" s="90">
        <v>4.0999999999999996</v>
      </c>
      <c r="B70" s="91">
        <v>46</v>
      </c>
      <c r="C70" s="48">
        <v>2</v>
      </c>
      <c r="D70" s="93">
        <v>44</v>
      </c>
      <c r="E70" s="93">
        <v>48</v>
      </c>
      <c r="F70" s="41"/>
      <c r="G70" s="89"/>
      <c r="H70" s="89"/>
      <c r="I70" s="89"/>
      <c r="J70" s="89"/>
      <c r="K70" s="89"/>
      <c r="L70" s="89"/>
    </row>
    <row r="71" spans="1:12">
      <c r="A71" s="90">
        <v>4.1500000000000004</v>
      </c>
      <c r="B71" s="91">
        <v>46</v>
      </c>
      <c r="C71" s="48">
        <v>2</v>
      </c>
      <c r="D71" s="93">
        <v>44</v>
      </c>
      <c r="E71" s="93">
        <v>48</v>
      </c>
      <c r="F71" s="41"/>
      <c r="G71" s="89"/>
      <c r="H71" s="89"/>
      <c r="I71" s="89"/>
      <c r="J71" s="89"/>
      <c r="K71" s="89"/>
      <c r="L71" s="89"/>
    </row>
    <row r="72" spans="1:12">
      <c r="A72" s="90">
        <v>4.2</v>
      </c>
      <c r="B72" s="91">
        <v>45</v>
      </c>
      <c r="C72" s="48">
        <v>3</v>
      </c>
      <c r="D72" s="93">
        <v>42</v>
      </c>
      <c r="E72" s="93">
        <v>48</v>
      </c>
      <c r="F72" s="41"/>
      <c r="G72" s="89"/>
      <c r="H72" s="89"/>
      <c r="I72" s="89"/>
      <c r="J72" s="89"/>
      <c r="K72" s="89"/>
      <c r="L72" s="89"/>
    </row>
    <row r="73" spans="1:12">
      <c r="A73" s="90">
        <v>4.25</v>
      </c>
      <c r="B73" s="91">
        <v>45</v>
      </c>
      <c r="C73" s="48">
        <v>3</v>
      </c>
      <c r="D73" s="93">
        <v>42</v>
      </c>
      <c r="E73" s="93">
        <v>48</v>
      </c>
      <c r="F73" s="41"/>
      <c r="G73" s="89"/>
      <c r="H73" s="89"/>
      <c r="I73" s="89"/>
      <c r="J73" s="89"/>
      <c r="K73" s="89"/>
      <c r="L73" s="89"/>
    </row>
    <row r="74" spans="1:12">
      <c r="A74" s="90">
        <v>4.3</v>
      </c>
      <c r="B74" s="91">
        <v>44</v>
      </c>
      <c r="C74" s="48">
        <v>2</v>
      </c>
      <c r="D74" s="93">
        <v>42</v>
      </c>
      <c r="E74" s="93">
        <v>46</v>
      </c>
      <c r="F74" s="41"/>
      <c r="G74" s="89"/>
      <c r="H74" s="89"/>
      <c r="I74" s="89"/>
      <c r="J74" s="89"/>
      <c r="K74" s="89"/>
      <c r="L74" s="89"/>
    </row>
    <row r="75" spans="1:12">
      <c r="A75" s="90">
        <v>4.3499999999999996</v>
      </c>
      <c r="B75" s="91">
        <v>43</v>
      </c>
      <c r="C75" s="48">
        <v>2</v>
      </c>
      <c r="D75" s="93">
        <v>41</v>
      </c>
      <c r="E75" s="93">
        <v>45</v>
      </c>
      <c r="F75" s="41"/>
      <c r="G75" s="89"/>
      <c r="H75" s="89"/>
      <c r="I75" s="89"/>
      <c r="J75" s="89"/>
      <c r="K75" s="89"/>
      <c r="L75" s="89"/>
    </row>
    <row r="76" spans="1:12">
      <c r="A76" s="90">
        <v>4.4000000000000004</v>
      </c>
      <c r="B76" s="91">
        <v>42</v>
      </c>
      <c r="C76" s="48">
        <v>2</v>
      </c>
      <c r="D76" s="93">
        <v>40</v>
      </c>
      <c r="E76" s="93">
        <v>44</v>
      </c>
      <c r="F76" s="41"/>
      <c r="G76" s="89"/>
      <c r="H76" s="89"/>
      <c r="I76" s="89"/>
      <c r="J76" s="89"/>
      <c r="K76" s="89"/>
      <c r="L76" s="89"/>
    </row>
    <row r="77" spans="1:12">
      <c r="A77" s="90">
        <v>4.45</v>
      </c>
      <c r="B77" s="91">
        <v>41</v>
      </c>
      <c r="C77" s="48">
        <v>1</v>
      </c>
      <c r="D77" s="93">
        <v>40</v>
      </c>
      <c r="E77" s="93">
        <v>42</v>
      </c>
      <c r="F77" s="41"/>
      <c r="G77" s="89"/>
      <c r="H77" s="89"/>
      <c r="I77" s="89"/>
      <c r="J77" s="89"/>
      <c r="K77" s="89"/>
      <c r="L77" s="89"/>
    </row>
    <row r="78" spans="1:12">
      <c r="A78" s="90">
        <v>4.5</v>
      </c>
      <c r="B78" s="91">
        <v>40</v>
      </c>
      <c r="C78" s="48">
        <v>0</v>
      </c>
      <c r="D78" s="93">
        <v>40</v>
      </c>
      <c r="E78" s="93">
        <v>40</v>
      </c>
      <c r="F78" s="41"/>
      <c r="G78" s="89"/>
      <c r="H78" s="89"/>
      <c r="I78" s="89"/>
      <c r="J78" s="89"/>
      <c r="K78" s="89"/>
      <c r="L78" s="89"/>
    </row>
    <row r="79" spans="1:12">
      <c r="A79" s="86"/>
      <c r="B79" s="87"/>
      <c r="C79" s="87"/>
      <c r="D79" s="48"/>
      <c r="E79" s="48"/>
      <c r="F79" s="41"/>
      <c r="G79" s="89"/>
      <c r="H79" s="89"/>
      <c r="I79" s="89"/>
      <c r="J79" s="89"/>
      <c r="K79" s="89"/>
      <c r="L79" s="89"/>
    </row>
    <row r="80" spans="1:12">
      <c r="A80" s="95" t="s">
        <v>23</v>
      </c>
      <c r="B80" s="91"/>
      <c r="C80" s="48"/>
      <c r="D80" s="93"/>
      <c r="E80" s="93"/>
      <c r="F80" s="41"/>
      <c r="G80" s="89"/>
      <c r="H80" s="89"/>
      <c r="I80" s="89"/>
      <c r="J80" s="89"/>
      <c r="K80" s="89"/>
      <c r="L80" s="89"/>
    </row>
    <row r="81" spans="1:12" ht="41.4">
      <c r="A81" s="86" t="s">
        <v>18</v>
      </c>
      <c r="B81" s="87" t="s">
        <v>24</v>
      </c>
      <c r="C81" s="88" t="s">
        <v>20</v>
      </c>
      <c r="D81" s="87" t="s">
        <v>21</v>
      </c>
      <c r="E81" s="87" t="s">
        <v>22</v>
      </c>
      <c r="F81" s="41"/>
      <c r="G81" s="89"/>
      <c r="H81" s="89"/>
      <c r="I81" s="89"/>
      <c r="J81" s="89"/>
      <c r="K81" s="89"/>
      <c r="L81" s="89"/>
    </row>
    <row r="82" spans="1:12">
      <c r="A82" s="90">
        <v>4.55</v>
      </c>
      <c r="B82" s="91">
        <v>39</v>
      </c>
      <c r="C82" s="48">
        <v>1</v>
      </c>
      <c r="D82" s="93">
        <f>B82-C82</f>
        <v>38</v>
      </c>
      <c r="E82" s="93">
        <f>B82+C82</f>
        <v>40</v>
      </c>
      <c r="F82" s="41"/>
      <c r="G82" s="89"/>
      <c r="H82" s="89"/>
      <c r="I82" s="89"/>
      <c r="J82" s="89"/>
      <c r="K82" s="89"/>
      <c r="L82" s="89"/>
    </row>
    <row r="83" spans="1:12">
      <c r="A83" s="90">
        <v>4.5999999999999996</v>
      </c>
      <c r="B83" s="91">
        <v>37.642857142857146</v>
      </c>
      <c r="C83" s="48">
        <v>2</v>
      </c>
      <c r="D83" s="93">
        <v>36</v>
      </c>
      <c r="E83" s="93">
        <v>40</v>
      </c>
      <c r="F83" s="41"/>
      <c r="G83" s="89"/>
      <c r="H83" s="89"/>
      <c r="I83" s="89"/>
      <c r="J83" s="89"/>
      <c r="K83" s="89"/>
      <c r="L83" s="89"/>
    </row>
    <row r="84" spans="1:12">
      <c r="A84" s="90">
        <v>4.6500000000000004</v>
      </c>
      <c r="B84" s="91">
        <v>36.285714285714292</v>
      </c>
      <c r="C84" s="48">
        <v>0</v>
      </c>
      <c r="D84" s="93">
        <f>B84</f>
        <v>36.285714285714292</v>
      </c>
      <c r="E84" s="93">
        <f>B84</f>
        <v>36.285714285714292</v>
      </c>
      <c r="F84" s="41"/>
      <c r="G84" s="89"/>
      <c r="H84" s="89"/>
      <c r="I84" s="89"/>
      <c r="J84" s="89"/>
      <c r="K84" s="89"/>
      <c r="L84" s="89"/>
    </row>
    <row r="85" spans="1:12">
      <c r="A85" s="90">
        <v>4.7</v>
      </c>
      <c r="B85" s="91">
        <v>34.928571428571438</v>
      </c>
      <c r="C85" s="48">
        <v>0</v>
      </c>
      <c r="D85" s="93">
        <f t="shared" ref="D85:D111" si="0">B85</f>
        <v>34.928571428571438</v>
      </c>
      <c r="E85" s="93">
        <f t="shared" ref="E85:E111" si="1">B85</f>
        <v>34.928571428571438</v>
      </c>
      <c r="F85" s="41"/>
      <c r="G85" s="89"/>
      <c r="H85" s="89"/>
      <c r="I85" s="89"/>
      <c r="J85" s="89"/>
      <c r="K85" s="89"/>
      <c r="L85" s="89"/>
    </row>
    <row r="86" spans="1:12">
      <c r="A86" s="90">
        <v>4.75</v>
      </c>
      <c r="B86" s="91">
        <v>33.571428571428584</v>
      </c>
      <c r="C86" s="48">
        <v>0</v>
      </c>
      <c r="D86" s="93">
        <f t="shared" si="0"/>
        <v>33.571428571428584</v>
      </c>
      <c r="E86" s="93">
        <f t="shared" si="1"/>
        <v>33.571428571428584</v>
      </c>
      <c r="F86" s="41"/>
      <c r="G86" s="89"/>
      <c r="H86" s="89"/>
      <c r="I86" s="89"/>
      <c r="J86" s="89"/>
      <c r="K86" s="89"/>
      <c r="L86" s="89"/>
    </row>
    <row r="87" spans="1:12">
      <c r="A87" s="90">
        <v>4.8</v>
      </c>
      <c r="B87" s="91">
        <v>32.21428571428573</v>
      </c>
      <c r="C87" s="48">
        <v>0</v>
      </c>
      <c r="D87" s="93">
        <f t="shared" si="0"/>
        <v>32.21428571428573</v>
      </c>
      <c r="E87" s="93">
        <f t="shared" si="1"/>
        <v>32.21428571428573</v>
      </c>
      <c r="F87" s="41"/>
      <c r="G87" s="89"/>
      <c r="H87" s="89"/>
      <c r="I87" s="89"/>
      <c r="J87" s="89"/>
      <c r="K87" s="89"/>
      <c r="L87" s="89"/>
    </row>
    <row r="88" spans="1:12">
      <c r="A88" s="90">
        <v>4.8499999999999996</v>
      </c>
      <c r="B88" s="91">
        <v>30.857142857142872</v>
      </c>
      <c r="C88" s="48">
        <v>0</v>
      </c>
      <c r="D88" s="93">
        <f t="shared" si="0"/>
        <v>30.857142857142872</v>
      </c>
      <c r="E88" s="93">
        <f t="shared" si="1"/>
        <v>30.857142857142872</v>
      </c>
      <c r="F88" s="41"/>
      <c r="G88" s="89"/>
      <c r="H88" s="89"/>
      <c r="I88" s="89"/>
      <c r="J88" s="89"/>
      <c r="K88" s="89"/>
      <c r="L88" s="89"/>
    </row>
    <row r="89" spans="1:12">
      <c r="A89" s="90">
        <v>4.9000000000000004</v>
      </c>
      <c r="B89" s="91">
        <v>29.5</v>
      </c>
      <c r="C89" s="48">
        <v>0</v>
      </c>
      <c r="D89" s="93">
        <f t="shared" si="0"/>
        <v>29.5</v>
      </c>
      <c r="E89" s="93">
        <f t="shared" si="1"/>
        <v>29.5</v>
      </c>
      <c r="F89" s="41"/>
      <c r="G89" s="89"/>
      <c r="H89" s="89"/>
      <c r="I89" s="89"/>
      <c r="J89" s="89"/>
      <c r="K89" s="89"/>
      <c r="L89" s="89"/>
    </row>
    <row r="90" spans="1:12">
      <c r="A90" s="90">
        <v>4.95</v>
      </c>
      <c r="B90" s="91">
        <v>28.142857142857157</v>
      </c>
      <c r="C90" s="48">
        <v>0</v>
      </c>
      <c r="D90" s="93">
        <f t="shared" si="0"/>
        <v>28.142857142857157</v>
      </c>
      <c r="E90" s="93">
        <f t="shared" si="1"/>
        <v>28.142857142857157</v>
      </c>
      <c r="F90" s="41"/>
      <c r="G90" s="89"/>
      <c r="H90" s="89"/>
      <c r="I90" s="89"/>
      <c r="J90" s="89"/>
      <c r="K90" s="89"/>
      <c r="L90" s="89"/>
    </row>
    <row r="91" spans="1:12">
      <c r="A91" s="90">
        <v>5</v>
      </c>
      <c r="B91" s="91">
        <v>26.785714285714299</v>
      </c>
      <c r="C91" s="48">
        <v>0</v>
      </c>
      <c r="D91" s="93">
        <f t="shared" si="0"/>
        <v>26.785714285714299</v>
      </c>
      <c r="E91" s="93">
        <f t="shared" si="1"/>
        <v>26.785714285714299</v>
      </c>
      <c r="F91" s="41"/>
      <c r="G91" s="89"/>
      <c r="H91" s="89"/>
      <c r="I91" s="89"/>
      <c r="J91" s="89"/>
      <c r="K91" s="89"/>
      <c r="L91" s="89"/>
    </row>
    <row r="92" spans="1:12">
      <c r="A92" s="90">
        <v>5.05</v>
      </c>
      <c r="B92" s="91">
        <v>25.428571428571441</v>
      </c>
      <c r="C92" s="48">
        <v>0</v>
      </c>
      <c r="D92" s="93">
        <f t="shared" si="0"/>
        <v>25.428571428571441</v>
      </c>
      <c r="E92" s="93">
        <f t="shared" si="1"/>
        <v>25.428571428571441</v>
      </c>
      <c r="F92" s="41"/>
      <c r="G92" s="89"/>
      <c r="H92" s="89"/>
      <c r="I92" s="89"/>
      <c r="J92" s="89"/>
      <c r="K92" s="89"/>
      <c r="L92" s="89"/>
    </row>
    <row r="93" spans="1:12">
      <c r="A93" s="90">
        <v>5.0999999999999996</v>
      </c>
      <c r="B93" s="91">
        <v>24.071428571428584</v>
      </c>
      <c r="C93" s="48">
        <v>0</v>
      </c>
      <c r="D93" s="93">
        <f t="shared" si="0"/>
        <v>24.071428571428584</v>
      </c>
      <c r="E93" s="93">
        <f t="shared" si="1"/>
        <v>24.071428571428584</v>
      </c>
      <c r="F93" s="41"/>
      <c r="G93" s="89"/>
      <c r="H93" s="89"/>
      <c r="I93" s="89"/>
      <c r="J93" s="89"/>
      <c r="K93" s="89"/>
      <c r="L93" s="89"/>
    </row>
    <row r="94" spans="1:12">
      <c r="A94" s="90">
        <v>5.15</v>
      </c>
      <c r="B94" s="91">
        <v>22.714285714285726</v>
      </c>
      <c r="C94" s="48">
        <v>0</v>
      </c>
      <c r="D94" s="93">
        <f t="shared" si="0"/>
        <v>22.714285714285726</v>
      </c>
      <c r="E94" s="93">
        <f t="shared" si="1"/>
        <v>22.714285714285726</v>
      </c>
      <c r="F94" s="41"/>
      <c r="G94" s="89"/>
      <c r="H94" s="89"/>
      <c r="I94" s="89"/>
      <c r="J94" s="89"/>
      <c r="K94" s="89"/>
      <c r="L94" s="89"/>
    </row>
    <row r="95" spans="1:12">
      <c r="A95" s="90">
        <v>5.2</v>
      </c>
      <c r="B95" s="91">
        <v>21.357142857142868</v>
      </c>
      <c r="C95" s="48">
        <v>0</v>
      </c>
      <c r="D95" s="93">
        <f t="shared" si="0"/>
        <v>21.357142857142868</v>
      </c>
      <c r="E95" s="93">
        <f t="shared" si="1"/>
        <v>21.357142857142868</v>
      </c>
      <c r="F95" s="41"/>
      <c r="G95" s="89"/>
      <c r="H95" s="89"/>
      <c r="I95" s="89"/>
      <c r="J95" s="89"/>
      <c r="K95" s="89"/>
      <c r="L95" s="89"/>
    </row>
    <row r="96" spans="1:12">
      <c r="A96" s="90">
        <v>5.25</v>
      </c>
      <c r="B96" s="91">
        <v>20</v>
      </c>
      <c r="C96" s="48">
        <v>0</v>
      </c>
      <c r="D96" s="93">
        <f t="shared" si="0"/>
        <v>20</v>
      </c>
      <c r="E96" s="93">
        <f t="shared" si="1"/>
        <v>20</v>
      </c>
      <c r="F96" s="41"/>
      <c r="G96" s="89"/>
      <c r="H96" s="89"/>
      <c r="I96" s="89"/>
      <c r="J96" s="89"/>
      <c r="K96" s="89"/>
      <c r="L96" s="89"/>
    </row>
    <row r="97" spans="1:12">
      <c r="A97" s="90">
        <v>5.3</v>
      </c>
      <c r="B97" s="91">
        <v>18.642857142857153</v>
      </c>
      <c r="C97" s="48">
        <v>0</v>
      </c>
      <c r="D97" s="93">
        <f t="shared" si="0"/>
        <v>18.642857142857153</v>
      </c>
      <c r="E97" s="93">
        <f t="shared" si="1"/>
        <v>18.642857142857153</v>
      </c>
      <c r="F97" s="41"/>
      <c r="G97" s="89"/>
      <c r="H97" s="89"/>
      <c r="I97" s="89"/>
      <c r="J97" s="89"/>
      <c r="K97" s="89"/>
      <c r="L97" s="89"/>
    </row>
    <row r="98" spans="1:12">
      <c r="A98" s="90">
        <v>5.35</v>
      </c>
      <c r="B98" s="91">
        <v>17.285714285714295</v>
      </c>
      <c r="C98" s="48">
        <v>0</v>
      </c>
      <c r="D98" s="93">
        <f t="shared" si="0"/>
        <v>17.285714285714295</v>
      </c>
      <c r="E98" s="93">
        <f t="shared" si="1"/>
        <v>17.285714285714295</v>
      </c>
      <c r="F98" s="41"/>
      <c r="G98" s="89"/>
      <c r="H98" s="89"/>
      <c r="I98" s="89"/>
      <c r="J98" s="89"/>
      <c r="K98" s="89"/>
      <c r="L98" s="89"/>
    </row>
    <row r="99" spans="1:12">
      <c r="A99" s="90">
        <v>5.4</v>
      </c>
      <c r="B99" s="91">
        <v>15.928571428571438</v>
      </c>
      <c r="C99" s="48">
        <v>0</v>
      </c>
      <c r="D99" s="93">
        <f t="shared" si="0"/>
        <v>15.928571428571438</v>
      </c>
      <c r="E99" s="93">
        <f t="shared" si="1"/>
        <v>15.928571428571438</v>
      </c>
      <c r="F99" s="41"/>
      <c r="G99" s="89"/>
      <c r="H99" s="89"/>
      <c r="I99" s="89"/>
      <c r="J99" s="89"/>
      <c r="K99" s="89"/>
      <c r="L99" s="89"/>
    </row>
    <row r="100" spans="1:12">
      <c r="A100" s="90">
        <v>5.45</v>
      </c>
      <c r="B100" s="91">
        <v>14.57142857142858</v>
      </c>
      <c r="C100" s="48">
        <v>0</v>
      </c>
      <c r="D100" s="93">
        <f t="shared" si="0"/>
        <v>14.57142857142858</v>
      </c>
      <c r="E100" s="93">
        <f t="shared" si="1"/>
        <v>14.57142857142858</v>
      </c>
      <c r="F100" s="41"/>
      <c r="G100" s="89"/>
      <c r="H100" s="89"/>
      <c r="I100" s="89"/>
      <c r="J100" s="89"/>
      <c r="K100" s="89"/>
      <c r="L100" s="89"/>
    </row>
    <row r="101" spans="1:12">
      <c r="A101" s="90">
        <v>5.5</v>
      </c>
      <c r="B101" s="91">
        <v>13.214285714285722</v>
      </c>
      <c r="C101" s="48">
        <v>0</v>
      </c>
      <c r="D101" s="93">
        <f t="shared" si="0"/>
        <v>13.214285714285722</v>
      </c>
      <c r="E101" s="93">
        <f t="shared" si="1"/>
        <v>13.214285714285722</v>
      </c>
      <c r="F101" s="41"/>
      <c r="G101" s="89"/>
      <c r="H101" s="89"/>
      <c r="I101" s="89"/>
      <c r="J101" s="89"/>
      <c r="K101" s="89"/>
      <c r="L101" s="89"/>
    </row>
    <row r="102" spans="1:12">
      <c r="A102" s="90">
        <v>5.55</v>
      </c>
      <c r="B102" s="91">
        <v>11.857142857142865</v>
      </c>
      <c r="C102" s="48">
        <v>0</v>
      </c>
      <c r="D102" s="93">
        <f t="shared" si="0"/>
        <v>11.857142857142865</v>
      </c>
      <c r="E102" s="93">
        <f t="shared" si="1"/>
        <v>11.857142857142865</v>
      </c>
      <c r="F102" s="41"/>
      <c r="G102" s="89"/>
      <c r="H102" s="89"/>
      <c r="I102" s="89"/>
      <c r="J102" s="89"/>
      <c r="K102" s="89"/>
      <c r="L102" s="89"/>
    </row>
    <row r="103" spans="1:12">
      <c r="A103" s="90">
        <v>5.6</v>
      </c>
      <c r="B103" s="91">
        <v>10.5</v>
      </c>
      <c r="C103" s="48">
        <v>0</v>
      </c>
      <c r="D103" s="93">
        <f t="shared" si="0"/>
        <v>10.5</v>
      </c>
      <c r="E103" s="93">
        <f t="shared" si="1"/>
        <v>10.5</v>
      </c>
      <c r="F103" s="41"/>
      <c r="G103" s="89"/>
      <c r="H103" s="89"/>
      <c r="I103" s="89"/>
      <c r="J103" s="89"/>
      <c r="K103" s="89"/>
      <c r="L103" s="89"/>
    </row>
    <row r="104" spans="1:12">
      <c r="A104" s="90">
        <v>5.65</v>
      </c>
      <c r="B104" s="91">
        <v>9.1428571428571495</v>
      </c>
      <c r="C104" s="48">
        <v>0</v>
      </c>
      <c r="D104" s="93">
        <f t="shared" si="0"/>
        <v>9.1428571428571495</v>
      </c>
      <c r="E104" s="93">
        <f t="shared" si="1"/>
        <v>9.1428571428571495</v>
      </c>
      <c r="F104" s="41"/>
      <c r="G104" s="89"/>
      <c r="H104" s="89"/>
      <c r="I104" s="89"/>
      <c r="J104" s="89"/>
      <c r="K104" s="89"/>
      <c r="L104" s="89"/>
    </row>
    <row r="105" spans="1:12">
      <c r="A105" s="90">
        <v>5.7</v>
      </c>
      <c r="B105" s="91">
        <v>7.7857142857142918</v>
      </c>
      <c r="C105" s="48">
        <v>0</v>
      </c>
      <c r="D105" s="93">
        <f t="shared" si="0"/>
        <v>7.7857142857142918</v>
      </c>
      <c r="E105" s="93">
        <f t="shared" si="1"/>
        <v>7.7857142857142918</v>
      </c>
      <c r="F105" s="41"/>
      <c r="G105" s="89"/>
      <c r="H105" s="89"/>
      <c r="I105" s="89"/>
      <c r="J105" s="89"/>
      <c r="K105" s="89"/>
      <c r="L105" s="89"/>
    </row>
    <row r="106" spans="1:12">
      <c r="A106" s="90">
        <v>5.75</v>
      </c>
      <c r="B106" s="91">
        <v>6.4285714285714342</v>
      </c>
      <c r="C106" s="48">
        <v>0</v>
      </c>
      <c r="D106" s="93">
        <f t="shared" si="0"/>
        <v>6.4285714285714342</v>
      </c>
      <c r="E106" s="93">
        <f t="shared" si="1"/>
        <v>6.4285714285714342</v>
      </c>
      <c r="F106" s="41"/>
      <c r="G106" s="89"/>
      <c r="H106" s="89"/>
      <c r="I106" s="89"/>
      <c r="J106" s="89"/>
      <c r="K106" s="89"/>
      <c r="L106" s="89"/>
    </row>
    <row r="107" spans="1:12">
      <c r="A107" s="90">
        <v>5.8</v>
      </c>
      <c r="B107" s="91">
        <v>5.0714285714285765</v>
      </c>
      <c r="C107" s="48">
        <v>0</v>
      </c>
      <c r="D107" s="93">
        <f t="shared" si="0"/>
        <v>5.0714285714285765</v>
      </c>
      <c r="E107" s="93">
        <f t="shared" si="1"/>
        <v>5.0714285714285765</v>
      </c>
      <c r="F107" s="41"/>
      <c r="G107" s="89"/>
      <c r="H107" s="89"/>
      <c r="I107" s="89"/>
      <c r="J107" s="89"/>
      <c r="K107" s="89"/>
      <c r="L107" s="89"/>
    </row>
    <row r="108" spans="1:12">
      <c r="A108" s="90">
        <v>5.85</v>
      </c>
      <c r="B108" s="91">
        <v>3.7142857142857193</v>
      </c>
      <c r="C108" s="48">
        <v>0</v>
      </c>
      <c r="D108" s="93">
        <f t="shared" si="0"/>
        <v>3.7142857142857193</v>
      </c>
      <c r="E108" s="93">
        <f t="shared" si="1"/>
        <v>3.7142857142857193</v>
      </c>
      <c r="F108" s="41"/>
      <c r="G108" s="89"/>
      <c r="H108" s="89"/>
      <c r="I108" s="89"/>
      <c r="J108" s="89"/>
      <c r="K108" s="89"/>
      <c r="L108" s="89"/>
    </row>
    <row r="109" spans="1:12">
      <c r="A109" s="90">
        <v>5.9</v>
      </c>
      <c r="B109" s="91">
        <v>2.3571428571428621</v>
      </c>
      <c r="C109" s="48">
        <v>0</v>
      </c>
      <c r="D109" s="93">
        <f t="shared" si="0"/>
        <v>2.3571428571428621</v>
      </c>
      <c r="E109" s="93">
        <f t="shared" si="1"/>
        <v>2.3571428571428621</v>
      </c>
      <c r="F109" s="41"/>
      <c r="G109" s="89"/>
      <c r="H109" s="89"/>
      <c r="I109" s="89"/>
      <c r="J109" s="89"/>
      <c r="K109" s="89"/>
      <c r="L109" s="89"/>
    </row>
    <row r="110" spans="1:12">
      <c r="A110" s="90">
        <v>5.9499999999999948</v>
      </c>
      <c r="B110" s="91">
        <v>1</v>
      </c>
      <c r="C110" s="48">
        <v>0</v>
      </c>
      <c r="D110" s="93">
        <f t="shared" si="0"/>
        <v>1</v>
      </c>
      <c r="E110" s="93">
        <f t="shared" si="1"/>
        <v>1</v>
      </c>
      <c r="F110" s="41"/>
      <c r="G110" s="89"/>
      <c r="H110" s="89"/>
      <c r="I110" s="89"/>
      <c r="J110" s="89"/>
      <c r="K110" s="89"/>
      <c r="L110" s="89"/>
    </row>
    <row r="111" spans="1:12">
      <c r="A111" s="90">
        <v>5.9999999999999947</v>
      </c>
      <c r="B111" s="91">
        <v>0</v>
      </c>
      <c r="C111" s="48">
        <v>0</v>
      </c>
      <c r="D111" s="93">
        <f t="shared" si="0"/>
        <v>0</v>
      </c>
      <c r="E111" s="93">
        <f t="shared" si="1"/>
        <v>0</v>
      </c>
      <c r="F111" s="41"/>
      <c r="G111" s="89"/>
      <c r="H111" s="89"/>
      <c r="I111" s="89"/>
      <c r="J111" s="89"/>
      <c r="K111" s="89"/>
      <c r="L111" s="89"/>
    </row>
    <row r="112" spans="1:12">
      <c r="A112" s="96"/>
      <c r="B112" s="97"/>
      <c r="C112" s="89"/>
      <c r="D112" s="98"/>
      <c r="E112" s="98"/>
      <c r="F112" s="89"/>
      <c r="G112" s="89"/>
      <c r="H112" s="89"/>
      <c r="I112" s="89"/>
      <c r="J112" s="89"/>
      <c r="K112" s="89"/>
      <c r="L112" s="89"/>
    </row>
    <row r="113" spans="1:12">
      <c r="A113" s="96"/>
      <c r="B113" s="98"/>
      <c r="C113" s="89"/>
      <c r="D113" s="98"/>
      <c r="E113" s="98"/>
      <c r="F113" s="89"/>
      <c r="G113" s="89"/>
      <c r="H113" s="89"/>
      <c r="I113" s="89"/>
      <c r="J113" s="89"/>
      <c r="K113" s="89"/>
      <c r="L113" s="89"/>
    </row>
    <row r="114" spans="1:12">
      <c r="A114" s="99" t="s">
        <v>25</v>
      </c>
      <c r="B114" s="100" t="s">
        <v>61</v>
      </c>
      <c r="C114" s="89"/>
      <c r="D114" s="98"/>
      <c r="E114" s="98"/>
      <c r="F114" s="89"/>
      <c r="G114" s="89"/>
      <c r="H114" s="89"/>
      <c r="I114" s="89"/>
      <c r="J114" s="89"/>
      <c r="K114" s="89"/>
      <c r="L114" s="89"/>
    </row>
    <row r="115" spans="1:12">
      <c r="A115" s="99"/>
      <c r="B115" s="100" t="s">
        <v>62</v>
      </c>
      <c r="C115" s="89"/>
      <c r="D115" s="98"/>
      <c r="E115" s="98"/>
      <c r="F115" s="89"/>
      <c r="G115" s="89"/>
      <c r="H115" s="89"/>
      <c r="I115" s="89"/>
      <c r="J115" s="89"/>
      <c r="K115" s="89"/>
      <c r="L115" s="89"/>
    </row>
    <row r="116" spans="1:12">
      <c r="A116" s="99"/>
      <c r="B116" s="100" t="s">
        <v>26</v>
      </c>
      <c r="C116" s="89"/>
      <c r="D116" s="98"/>
      <c r="E116" s="98"/>
      <c r="F116" s="89"/>
      <c r="G116" s="89"/>
      <c r="H116" s="89"/>
      <c r="I116" s="89"/>
      <c r="J116" s="89"/>
      <c r="K116" s="89"/>
      <c r="L116" s="89"/>
    </row>
    <row r="117" spans="1:12">
      <c r="A117" s="96" t="s">
        <v>27</v>
      </c>
      <c r="B117" s="100" t="s">
        <v>28</v>
      </c>
      <c r="C117" s="89"/>
      <c r="D117" s="98"/>
      <c r="E117" s="98"/>
      <c r="F117" s="89"/>
      <c r="G117" s="89"/>
      <c r="H117" s="89"/>
      <c r="I117" s="89"/>
      <c r="J117" s="89"/>
      <c r="K117" s="89"/>
      <c r="L117" s="89"/>
    </row>
    <row r="118" spans="1:12">
      <c r="A118" s="96"/>
      <c r="B118" s="98"/>
      <c r="C118" s="89"/>
      <c r="D118" s="98"/>
      <c r="E118" s="98"/>
      <c r="F118" s="89"/>
      <c r="G118" s="89"/>
      <c r="H118" s="89"/>
      <c r="I118" s="89"/>
      <c r="J118" s="89"/>
      <c r="K118" s="89"/>
      <c r="L118" s="89"/>
    </row>
    <row r="119" spans="1:12">
      <c r="A119" s="96"/>
      <c r="B119" s="98"/>
      <c r="C119" s="89"/>
      <c r="D119" s="98"/>
      <c r="E119" s="98"/>
      <c r="F119" s="89"/>
      <c r="G119" s="89"/>
      <c r="H119" s="89"/>
      <c r="I119" s="89"/>
      <c r="J119" s="89"/>
      <c r="K119" s="89"/>
      <c r="L119" s="89"/>
    </row>
    <row r="120" spans="1:12">
      <c r="A120" s="96"/>
      <c r="B120" s="98"/>
      <c r="C120" s="89"/>
      <c r="D120" s="98"/>
      <c r="E120" s="98"/>
      <c r="F120" s="89"/>
      <c r="G120" s="89"/>
      <c r="H120" s="89"/>
      <c r="I120" s="89"/>
      <c r="J120" s="89"/>
      <c r="K120" s="89"/>
      <c r="L120" s="89"/>
    </row>
    <row r="121" spans="1:12">
      <c r="A121" s="96"/>
      <c r="B121" s="98"/>
      <c r="C121" s="89"/>
      <c r="D121" s="98"/>
      <c r="E121" s="98"/>
      <c r="F121" s="89"/>
      <c r="G121" s="89"/>
      <c r="H121" s="89"/>
      <c r="I121" s="89"/>
      <c r="J121" s="89"/>
      <c r="K121" s="89"/>
      <c r="L121" s="89"/>
    </row>
    <row r="122" spans="1:12">
      <c r="A122" s="96"/>
      <c r="B122" s="98"/>
      <c r="C122" s="89"/>
      <c r="D122" s="98"/>
      <c r="E122" s="98"/>
      <c r="F122" s="89"/>
      <c r="G122" s="89"/>
      <c r="H122" s="89"/>
      <c r="I122" s="89"/>
      <c r="J122" s="89"/>
      <c r="K122" s="89"/>
      <c r="L122" s="89"/>
    </row>
    <row r="123" spans="1:12">
      <c r="A123" s="96"/>
      <c r="B123" s="98"/>
      <c r="C123" s="89"/>
      <c r="D123" s="98"/>
      <c r="E123" s="98"/>
      <c r="F123" s="89"/>
      <c r="G123" s="89"/>
      <c r="H123" s="89"/>
      <c r="I123" s="89"/>
      <c r="J123" s="89"/>
      <c r="K123" s="89"/>
      <c r="L123" s="89"/>
    </row>
    <row r="124" spans="1:12">
      <c r="A124" s="96"/>
      <c r="B124" s="98"/>
      <c r="C124" s="89"/>
      <c r="D124" s="98"/>
      <c r="E124" s="98"/>
      <c r="F124" s="89"/>
      <c r="G124" s="89"/>
      <c r="H124" s="89"/>
      <c r="I124" s="89"/>
      <c r="J124" s="89"/>
      <c r="K124" s="89"/>
      <c r="L124" s="89"/>
    </row>
  </sheetData>
  <phoneticPr fontId="7" type="noConversion"/>
  <printOptions gridLines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  <rowBreaks count="2" manualBreakCount="2">
    <brk id="46" max="6" man="1"/>
    <brk id="89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zoomScaleNormal="100" workbookViewId="0">
      <selection activeCell="F17" sqref="F17"/>
    </sheetView>
  </sheetViews>
  <sheetFormatPr defaultColWidth="9.109375" defaultRowHeight="13.8"/>
  <cols>
    <col min="1" max="2" width="12.6640625" style="41" customWidth="1"/>
    <col min="3" max="3" width="15.6640625" style="41" customWidth="1"/>
    <col min="4" max="4" width="12.6640625" style="41" customWidth="1"/>
    <col min="5" max="5" width="13.109375" style="41" customWidth="1"/>
    <col min="6" max="6" width="9.109375" style="41" bestFit="1"/>
    <col min="7" max="16384" width="9.109375" style="41"/>
  </cols>
  <sheetData>
    <row r="1" spans="1:5">
      <c r="A1" s="40" t="s">
        <v>74</v>
      </c>
    </row>
    <row r="2" spans="1:5">
      <c r="A2" s="39" t="s">
        <v>78</v>
      </c>
    </row>
    <row r="3" spans="1:5">
      <c r="A3" s="39"/>
    </row>
    <row r="4" spans="1:5">
      <c r="A4" s="39" t="s">
        <v>137</v>
      </c>
    </row>
    <row r="5" spans="1:5">
      <c r="A5" s="16" t="s">
        <v>138</v>
      </c>
      <c r="B5" s="16"/>
      <c r="C5" s="16"/>
      <c r="D5" s="16"/>
      <c r="E5" s="16"/>
    </row>
    <row r="6" spans="1:5">
      <c r="A6" s="16"/>
      <c r="B6" s="16"/>
      <c r="C6" s="16"/>
      <c r="D6" s="16"/>
      <c r="E6" s="16"/>
    </row>
    <row r="7" spans="1:5">
      <c r="A7" s="16" t="s">
        <v>17</v>
      </c>
      <c r="B7" s="16"/>
    </row>
    <row r="8" spans="1:5" ht="46.5" customHeight="1">
      <c r="A8" s="47" t="s">
        <v>18</v>
      </c>
      <c r="B8" s="47" t="s">
        <v>24</v>
      </c>
      <c r="C8" s="44" t="s">
        <v>20</v>
      </c>
      <c r="D8" s="45" t="s">
        <v>21</v>
      </c>
      <c r="E8" s="45" t="s">
        <v>22</v>
      </c>
    </row>
    <row r="9" spans="1:5">
      <c r="A9" s="41" t="s">
        <v>29</v>
      </c>
      <c r="B9" s="17">
        <v>80</v>
      </c>
      <c r="C9" s="46">
        <v>5</v>
      </c>
      <c r="D9" s="42">
        <f t="shared" ref="D9:D20" si="0">B9-C9</f>
        <v>75</v>
      </c>
      <c r="E9" s="42">
        <f t="shared" ref="E9:E20" si="1">B9+C9</f>
        <v>85</v>
      </c>
    </row>
    <row r="10" spans="1:5">
      <c r="A10" s="41" t="s">
        <v>30</v>
      </c>
      <c r="B10" s="17">
        <v>77</v>
      </c>
      <c r="C10" s="46">
        <v>3</v>
      </c>
      <c r="D10" s="42">
        <f t="shared" si="0"/>
        <v>74</v>
      </c>
      <c r="E10" s="42">
        <f t="shared" si="1"/>
        <v>80</v>
      </c>
    </row>
    <row r="11" spans="1:5">
      <c r="A11" s="41" t="s">
        <v>31</v>
      </c>
      <c r="B11" s="17">
        <v>72</v>
      </c>
      <c r="C11" s="41">
        <v>2</v>
      </c>
      <c r="D11" s="42">
        <f t="shared" si="0"/>
        <v>70</v>
      </c>
      <c r="E11" s="42">
        <f t="shared" si="1"/>
        <v>74</v>
      </c>
    </row>
    <row r="12" spans="1:5">
      <c r="A12" s="41" t="s">
        <v>32</v>
      </c>
      <c r="B12" s="17">
        <v>68.661867787316936</v>
      </c>
      <c r="C12" s="41">
        <v>1</v>
      </c>
      <c r="D12" s="42">
        <f t="shared" si="0"/>
        <v>67.661867787316936</v>
      </c>
      <c r="E12" s="42">
        <f t="shared" si="1"/>
        <v>69.661867787316936</v>
      </c>
    </row>
    <row r="13" spans="1:5">
      <c r="A13" s="41" t="s">
        <v>33</v>
      </c>
      <c r="B13" s="17">
        <v>66.615708520227429</v>
      </c>
      <c r="C13" s="41">
        <v>2</v>
      </c>
      <c r="D13" s="42">
        <f t="shared" si="0"/>
        <v>64.615708520227429</v>
      </c>
      <c r="E13" s="42">
        <f t="shared" si="1"/>
        <v>68.615708520227429</v>
      </c>
    </row>
    <row r="14" spans="1:5">
      <c r="A14" s="41" t="s">
        <v>34</v>
      </c>
      <c r="B14" s="17">
        <v>63.650484719637774</v>
      </c>
      <c r="C14" s="41">
        <v>3</v>
      </c>
      <c r="D14" s="42">
        <f t="shared" si="0"/>
        <v>60.650484719637774</v>
      </c>
      <c r="E14" s="42">
        <f t="shared" si="1"/>
        <v>66.650484719637774</v>
      </c>
    </row>
    <row r="15" spans="1:5">
      <c r="A15" s="41" t="s">
        <v>35</v>
      </c>
      <c r="B15" s="17">
        <v>61.216866891283104</v>
      </c>
      <c r="C15" s="41">
        <v>1</v>
      </c>
      <c r="D15" s="42">
        <f t="shared" si="0"/>
        <v>60.216866891283104</v>
      </c>
      <c r="E15" s="42">
        <f t="shared" si="1"/>
        <v>62.216866891283104</v>
      </c>
    </row>
    <row r="16" spans="1:5">
      <c r="A16" s="41" t="s">
        <v>36</v>
      </c>
      <c r="B16" s="17">
        <v>58.568280183872858</v>
      </c>
      <c r="C16" s="41">
        <v>1</v>
      </c>
      <c r="D16" s="42">
        <f t="shared" si="0"/>
        <v>57.568280183872858</v>
      </c>
      <c r="E16" s="42">
        <f t="shared" si="1"/>
        <v>59.568280183872858</v>
      </c>
    </row>
    <row r="17" spans="1:5">
      <c r="A17" s="41" t="s">
        <v>37</v>
      </c>
      <c r="B17" s="17">
        <v>54.628555489768303</v>
      </c>
      <c r="C17" s="41">
        <v>3</v>
      </c>
      <c r="D17" s="42">
        <f t="shared" si="0"/>
        <v>51.628555489768303</v>
      </c>
      <c r="E17" s="42">
        <f t="shared" si="1"/>
        <v>57.628555489768303</v>
      </c>
    </row>
    <row r="18" spans="1:5">
      <c r="A18" s="41" t="s">
        <v>38</v>
      </c>
      <c r="B18" s="17">
        <v>51.292169653382466</v>
      </c>
      <c r="C18" s="41">
        <v>1</v>
      </c>
      <c r="D18" s="42">
        <f t="shared" si="0"/>
        <v>50.292169653382466</v>
      </c>
      <c r="E18" s="42">
        <f t="shared" si="1"/>
        <v>52.292169653382466</v>
      </c>
    </row>
    <row r="19" spans="1:5">
      <c r="A19" s="41" t="s">
        <v>39</v>
      </c>
      <c r="B19" s="17">
        <v>47.53782182729551</v>
      </c>
      <c r="C19" s="41">
        <v>2</v>
      </c>
      <c r="D19" s="42">
        <f t="shared" si="0"/>
        <v>45.53782182729551</v>
      </c>
      <c r="E19" s="42">
        <f t="shared" si="1"/>
        <v>49.53782182729551</v>
      </c>
    </row>
    <row r="20" spans="1:5">
      <c r="A20" s="41" t="s">
        <v>40</v>
      </c>
      <c r="B20" s="17">
        <v>41.666666666666664</v>
      </c>
      <c r="C20" s="41">
        <v>2</v>
      </c>
      <c r="D20" s="42">
        <f t="shared" si="0"/>
        <v>39.666666666666664</v>
      </c>
      <c r="E20" s="42">
        <f t="shared" si="1"/>
        <v>43.666666666666664</v>
      </c>
    </row>
    <row r="21" spans="1:5">
      <c r="D21" s="17"/>
    </row>
    <row r="22" spans="1:5">
      <c r="A22" s="16" t="s">
        <v>23</v>
      </c>
      <c r="D22" s="17"/>
    </row>
    <row r="23" spans="1:5" ht="41.4">
      <c r="A23" s="47" t="s">
        <v>18</v>
      </c>
      <c r="B23" s="47" t="s">
        <v>24</v>
      </c>
      <c r="C23" s="44" t="s">
        <v>20</v>
      </c>
      <c r="D23" s="45" t="s">
        <v>21</v>
      </c>
      <c r="E23" s="45" t="s">
        <v>22</v>
      </c>
    </row>
    <row r="24" spans="1:5">
      <c r="A24" s="41" t="s">
        <v>58</v>
      </c>
      <c r="B24" s="17">
        <v>25</v>
      </c>
      <c r="C24" s="41">
        <v>0</v>
      </c>
      <c r="D24" s="42">
        <v>0</v>
      </c>
      <c r="E24" s="41">
        <v>0</v>
      </c>
    </row>
    <row r="25" spans="1:5">
      <c r="D25" s="17"/>
    </row>
    <row r="26" spans="1:5">
      <c r="D26" s="17"/>
    </row>
    <row r="27" spans="1:5">
      <c r="D27" s="17"/>
    </row>
    <row r="28" spans="1:5">
      <c r="D28" s="17"/>
    </row>
    <row r="29" spans="1:5">
      <c r="D29" s="17"/>
    </row>
    <row r="30" spans="1:5">
      <c r="D30" s="17"/>
    </row>
    <row r="31" spans="1:5">
      <c r="D31" s="17"/>
    </row>
    <row r="32" spans="1:5">
      <c r="D32" s="17"/>
    </row>
    <row r="33" spans="4:4">
      <c r="D33" s="17"/>
    </row>
    <row r="34" spans="4:4">
      <c r="D34" s="17"/>
    </row>
    <row r="35" spans="4:4">
      <c r="D35" s="17"/>
    </row>
    <row r="36" spans="4:4">
      <c r="D36" s="17"/>
    </row>
    <row r="37" spans="4:4">
      <c r="D37" s="17"/>
    </row>
    <row r="38" spans="4:4">
      <c r="D38" s="17"/>
    </row>
    <row r="39" spans="4:4">
      <c r="D39" s="17"/>
    </row>
    <row r="40" spans="4:4">
      <c r="D40" s="17"/>
    </row>
    <row r="41" spans="4:4">
      <c r="D41" s="17"/>
    </row>
    <row r="42" spans="4:4">
      <c r="D42" s="17"/>
    </row>
    <row r="43" spans="4:4">
      <c r="D43" s="17"/>
    </row>
    <row r="44" spans="4:4">
      <c r="D44" s="17"/>
    </row>
    <row r="45" spans="4:4">
      <c r="D45" s="17"/>
    </row>
    <row r="46" spans="4:4">
      <c r="D46" s="17"/>
    </row>
    <row r="47" spans="4:4">
      <c r="D47" s="17"/>
    </row>
    <row r="48" spans="4:4">
      <c r="D48" s="17"/>
    </row>
    <row r="49" spans="4:4">
      <c r="D49" s="17"/>
    </row>
    <row r="50" spans="4:4">
      <c r="D50" s="17"/>
    </row>
    <row r="51" spans="4:4">
      <c r="D51" s="17"/>
    </row>
    <row r="52" spans="4:4">
      <c r="D52" s="17"/>
    </row>
    <row r="53" spans="4:4">
      <c r="D53" s="17"/>
    </row>
    <row r="54" spans="4:4">
      <c r="D54" s="17"/>
    </row>
    <row r="55" spans="4:4">
      <c r="D55" s="17"/>
    </row>
    <row r="56" spans="4:4">
      <c r="D56" s="17"/>
    </row>
  </sheetData>
  <phoneticPr fontId="7" type="noConversion"/>
  <printOptions gridLines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B5" sqref="B5"/>
    </sheetView>
  </sheetViews>
  <sheetFormatPr defaultColWidth="9.109375" defaultRowHeight="13.8"/>
  <cols>
    <col min="1" max="2" width="12.6640625" style="41" customWidth="1"/>
    <col min="3" max="3" width="15.5546875" style="41" customWidth="1"/>
    <col min="4" max="4" width="12.6640625" style="41" customWidth="1"/>
    <col min="5" max="5" width="11.109375" style="41" customWidth="1"/>
    <col min="6" max="6" width="9.109375" style="41" bestFit="1"/>
    <col min="7" max="16384" width="9.109375" style="41"/>
  </cols>
  <sheetData>
    <row r="1" spans="1:5">
      <c r="A1" s="40" t="s">
        <v>75</v>
      </c>
    </row>
    <row r="2" spans="1:5">
      <c r="A2" s="39" t="s">
        <v>78</v>
      </c>
    </row>
    <row r="3" spans="1:5">
      <c r="A3" s="39"/>
    </row>
    <row r="4" spans="1:5">
      <c r="A4" s="39" t="s">
        <v>158</v>
      </c>
    </row>
    <row r="6" spans="1:5">
      <c r="A6" s="16" t="s">
        <v>17</v>
      </c>
      <c r="B6" s="16"/>
    </row>
    <row r="7" spans="1:5" ht="46.5" customHeight="1">
      <c r="A7" s="47" t="s">
        <v>18</v>
      </c>
      <c r="B7" s="47" t="s">
        <v>24</v>
      </c>
      <c r="C7" s="44" t="s">
        <v>20</v>
      </c>
      <c r="D7" s="45" t="s">
        <v>21</v>
      </c>
      <c r="E7" s="45" t="s">
        <v>22</v>
      </c>
    </row>
    <row r="8" spans="1:5">
      <c r="A8" s="41" t="s">
        <v>29</v>
      </c>
      <c r="B8" s="17">
        <v>80</v>
      </c>
      <c r="C8" s="46">
        <v>5</v>
      </c>
      <c r="D8" s="42">
        <f t="shared" ref="D8:D18" si="0">B8-C8</f>
        <v>75</v>
      </c>
      <c r="E8" s="42">
        <f t="shared" ref="E8:E18" si="1">B8+C8</f>
        <v>85</v>
      </c>
    </row>
    <row r="9" spans="1:5">
      <c r="A9" s="41" t="s">
        <v>30</v>
      </c>
      <c r="B9" s="17">
        <v>77</v>
      </c>
      <c r="C9" s="46">
        <v>3</v>
      </c>
      <c r="D9" s="42">
        <f t="shared" si="0"/>
        <v>74</v>
      </c>
      <c r="E9" s="42">
        <f t="shared" si="1"/>
        <v>80</v>
      </c>
    </row>
    <row r="10" spans="1:5">
      <c r="A10" s="41" t="s">
        <v>31</v>
      </c>
      <c r="B10" s="17">
        <v>72</v>
      </c>
      <c r="C10" s="41">
        <v>2</v>
      </c>
      <c r="D10" s="42">
        <f t="shared" si="0"/>
        <v>70</v>
      </c>
      <c r="E10" s="42">
        <f t="shared" si="1"/>
        <v>74</v>
      </c>
    </row>
    <row r="11" spans="1:5">
      <c r="A11" s="41" t="s">
        <v>32</v>
      </c>
      <c r="B11" s="17">
        <v>68.661867787316936</v>
      </c>
      <c r="C11" s="41">
        <v>1</v>
      </c>
      <c r="D11" s="42">
        <f t="shared" si="0"/>
        <v>67.661867787316936</v>
      </c>
      <c r="E11" s="42">
        <f t="shared" si="1"/>
        <v>69.661867787316936</v>
      </c>
    </row>
    <row r="12" spans="1:5">
      <c r="A12" s="41" t="s">
        <v>33</v>
      </c>
      <c r="B12" s="17">
        <v>66.615708520227429</v>
      </c>
      <c r="C12" s="41">
        <v>2</v>
      </c>
      <c r="D12" s="42">
        <f t="shared" si="0"/>
        <v>64.615708520227429</v>
      </c>
      <c r="E12" s="42">
        <f t="shared" si="1"/>
        <v>68.615708520227429</v>
      </c>
    </row>
    <row r="13" spans="1:5">
      <c r="A13" s="41" t="s">
        <v>34</v>
      </c>
      <c r="B13" s="17">
        <v>63.650484719637774</v>
      </c>
      <c r="C13" s="41">
        <v>3</v>
      </c>
      <c r="D13" s="42">
        <f t="shared" si="0"/>
        <v>60.650484719637774</v>
      </c>
      <c r="E13" s="42">
        <f t="shared" si="1"/>
        <v>66.650484719637774</v>
      </c>
    </row>
    <row r="14" spans="1:5">
      <c r="A14" s="41" t="s">
        <v>35</v>
      </c>
      <c r="B14" s="17">
        <v>61.216866891283104</v>
      </c>
      <c r="C14" s="41">
        <v>1</v>
      </c>
      <c r="D14" s="42">
        <f t="shared" si="0"/>
        <v>60.216866891283104</v>
      </c>
      <c r="E14" s="42">
        <f t="shared" si="1"/>
        <v>62.216866891283104</v>
      </c>
    </row>
    <row r="15" spans="1:5">
      <c r="A15" s="41" t="s">
        <v>36</v>
      </c>
      <c r="B15" s="17">
        <v>58</v>
      </c>
      <c r="C15" s="41">
        <v>2</v>
      </c>
      <c r="D15" s="42">
        <f t="shared" si="0"/>
        <v>56</v>
      </c>
      <c r="E15" s="42">
        <f t="shared" si="1"/>
        <v>60</v>
      </c>
    </row>
    <row r="16" spans="1:5">
      <c r="A16" s="41" t="s">
        <v>37</v>
      </c>
      <c r="B16" s="17">
        <v>53</v>
      </c>
      <c r="C16" s="41">
        <v>2</v>
      </c>
      <c r="D16" s="42">
        <f t="shared" si="0"/>
        <v>51</v>
      </c>
      <c r="E16" s="42">
        <f t="shared" si="1"/>
        <v>55</v>
      </c>
    </row>
    <row r="17" spans="1:5">
      <c r="A17" s="41" t="s">
        <v>38</v>
      </c>
      <c r="B17" s="17">
        <v>47.53782182729551</v>
      </c>
      <c r="C17" s="41">
        <v>2</v>
      </c>
      <c r="D17" s="42">
        <f t="shared" si="0"/>
        <v>45.53782182729551</v>
      </c>
      <c r="E17" s="42">
        <f t="shared" si="1"/>
        <v>49.53782182729551</v>
      </c>
    </row>
    <row r="18" spans="1:5">
      <c r="A18" s="41" t="s">
        <v>39</v>
      </c>
      <c r="B18" s="17">
        <v>41.666666666666664</v>
      </c>
      <c r="C18" s="41">
        <v>2</v>
      </c>
      <c r="D18" s="42">
        <f t="shared" si="0"/>
        <v>39.666666666666664</v>
      </c>
      <c r="E18" s="42">
        <f t="shared" si="1"/>
        <v>43.666666666666664</v>
      </c>
    </row>
    <row r="19" spans="1:5">
      <c r="D19" s="17"/>
    </row>
    <row r="20" spans="1:5">
      <c r="A20" s="16" t="s">
        <v>23</v>
      </c>
      <c r="D20" s="17"/>
    </row>
    <row r="21" spans="1:5" ht="41.4">
      <c r="A21" s="47" t="s">
        <v>18</v>
      </c>
      <c r="B21" s="47" t="s">
        <v>24</v>
      </c>
      <c r="C21" s="44" t="s">
        <v>20</v>
      </c>
      <c r="D21" s="45" t="s">
        <v>21</v>
      </c>
      <c r="E21" s="45" t="s">
        <v>22</v>
      </c>
    </row>
    <row r="22" spans="1:5">
      <c r="A22" s="41" t="s">
        <v>41</v>
      </c>
      <c r="B22" s="17">
        <v>25</v>
      </c>
      <c r="C22" s="41">
        <v>0</v>
      </c>
      <c r="D22" s="42">
        <v>0</v>
      </c>
      <c r="E22" s="41">
        <v>0</v>
      </c>
    </row>
    <row r="23" spans="1:5">
      <c r="D23" s="17"/>
    </row>
    <row r="24" spans="1:5">
      <c r="D24" s="17"/>
    </row>
    <row r="25" spans="1:5">
      <c r="D25" s="17"/>
    </row>
    <row r="26" spans="1:5">
      <c r="D26" s="17"/>
    </row>
    <row r="27" spans="1:5">
      <c r="D27" s="17"/>
    </row>
    <row r="28" spans="1:5">
      <c r="D28" s="17"/>
    </row>
    <row r="29" spans="1:5">
      <c r="D29" s="17"/>
    </row>
    <row r="30" spans="1:5">
      <c r="D30" s="17"/>
    </row>
    <row r="31" spans="1:5">
      <c r="D31" s="17"/>
    </row>
    <row r="32" spans="1:5">
      <c r="D32" s="17"/>
    </row>
    <row r="33" spans="4:4">
      <c r="D33" s="17"/>
    </row>
    <row r="34" spans="4:4">
      <c r="D34" s="17"/>
    </row>
    <row r="35" spans="4:4">
      <c r="D35" s="17"/>
    </row>
    <row r="36" spans="4:4">
      <c r="D36" s="17"/>
    </row>
    <row r="37" spans="4:4">
      <c r="D37" s="17"/>
    </row>
    <row r="38" spans="4:4">
      <c r="D38" s="17"/>
    </row>
    <row r="39" spans="4:4">
      <c r="D39" s="17"/>
    </row>
    <row r="40" spans="4:4">
      <c r="D40" s="17"/>
    </row>
    <row r="41" spans="4:4">
      <c r="D41" s="17"/>
    </row>
    <row r="42" spans="4:4">
      <c r="D42" s="17"/>
    </row>
    <row r="43" spans="4:4">
      <c r="D43" s="17"/>
    </row>
    <row r="44" spans="4:4">
      <c r="D44" s="17"/>
    </row>
    <row r="45" spans="4:4">
      <c r="D45" s="17"/>
    </row>
    <row r="46" spans="4:4">
      <c r="D46" s="17"/>
    </row>
    <row r="47" spans="4:4">
      <c r="D47" s="17"/>
    </row>
    <row r="48" spans="4:4">
      <c r="D48" s="17"/>
    </row>
    <row r="49" spans="4:4">
      <c r="D49" s="17"/>
    </row>
    <row r="50" spans="4:4">
      <c r="D50" s="17"/>
    </row>
    <row r="51" spans="4:4">
      <c r="D51" s="17"/>
    </row>
    <row r="52" spans="4:4">
      <c r="D52" s="17"/>
    </row>
    <row r="53" spans="4:4">
      <c r="D53" s="17"/>
    </row>
    <row r="54" spans="4:4">
      <c r="D54" s="17"/>
    </row>
  </sheetData>
  <phoneticPr fontId="7" type="noConversion"/>
  <printOptions gridLines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A5" sqref="A5"/>
    </sheetView>
  </sheetViews>
  <sheetFormatPr defaultColWidth="9.109375" defaultRowHeight="13.8"/>
  <cols>
    <col min="1" max="1" width="11.33203125" style="89" customWidth="1"/>
    <col min="2" max="2" width="9.109375" style="89"/>
    <col min="3" max="3" width="14.5546875" style="89" customWidth="1"/>
    <col min="4" max="4" width="11" style="89" customWidth="1"/>
    <col min="5" max="5" width="10.44140625" style="89" customWidth="1"/>
    <col min="6" max="16384" width="9.109375" style="89"/>
  </cols>
  <sheetData>
    <row r="1" spans="1:7">
      <c r="A1" s="112" t="s">
        <v>76</v>
      </c>
      <c r="B1" s="140"/>
      <c r="C1" s="140"/>
      <c r="D1" s="140"/>
      <c r="E1" s="140"/>
      <c r="F1" s="140"/>
      <c r="G1" s="120"/>
    </row>
    <row r="2" spans="1:7">
      <c r="A2" s="121" t="s">
        <v>78</v>
      </c>
      <c r="B2" s="101"/>
      <c r="C2" s="101"/>
      <c r="D2" s="101"/>
      <c r="E2" s="101"/>
      <c r="F2" s="101"/>
      <c r="G2" s="122"/>
    </row>
    <row r="3" spans="1:7">
      <c r="A3" s="123"/>
      <c r="B3" s="101"/>
      <c r="C3" s="101"/>
      <c r="D3" s="101"/>
      <c r="E3" s="101"/>
      <c r="F3" s="101"/>
      <c r="G3" s="122"/>
    </row>
    <row r="4" spans="1:7">
      <c r="A4" s="123" t="s">
        <v>159</v>
      </c>
      <c r="B4" s="101"/>
      <c r="C4" s="101"/>
      <c r="D4"/>
      <c r="E4"/>
      <c r="F4"/>
      <c r="G4"/>
    </row>
    <row r="5" spans="1:7">
      <c r="A5" s="177" t="s">
        <v>144</v>
      </c>
      <c r="B5" s="177"/>
      <c r="C5" s="177"/>
      <c r="D5" s="177"/>
      <c r="E5" s="101"/>
      <c r="F5" s="101"/>
      <c r="G5" s="122"/>
    </row>
    <row r="6" spans="1:7">
      <c r="A6" s="205" t="s">
        <v>17</v>
      </c>
      <c r="B6" s="206"/>
      <c r="C6" s="101"/>
      <c r="D6" s="101"/>
      <c r="E6" s="101"/>
      <c r="F6" s="101"/>
      <c r="G6" s="122"/>
    </row>
    <row r="7" spans="1:7" ht="55.2">
      <c r="A7" s="178" t="s">
        <v>18</v>
      </c>
      <c r="B7" s="179" t="s">
        <v>24</v>
      </c>
      <c r="C7" s="179" t="s">
        <v>20</v>
      </c>
      <c r="D7" s="179" t="s">
        <v>21</v>
      </c>
      <c r="E7" s="179" t="s">
        <v>22</v>
      </c>
      <c r="F7" s="101"/>
      <c r="G7" s="122"/>
    </row>
    <row r="8" spans="1:7">
      <c r="A8" s="160" t="s">
        <v>55</v>
      </c>
      <c r="B8" s="102">
        <v>80</v>
      </c>
      <c r="C8" s="103">
        <v>5</v>
      </c>
      <c r="D8" s="103">
        <v>75</v>
      </c>
      <c r="E8" s="103">
        <v>85</v>
      </c>
      <c r="F8" s="101"/>
      <c r="G8" s="122"/>
    </row>
    <row r="9" spans="1:7">
      <c r="A9" s="160" t="s">
        <v>31</v>
      </c>
      <c r="B9" s="102">
        <v>73</v>
      </c>
      <c r="C9" s="103">
        <v>2</v>
      </c>
      <c r="D9" s="103">
        <v>71</v>
      </c>
      <c r="E9" s="103">
        <v>75</v>
      </c>
      <c r="F9" s="101"/>
      <c r="G9" s="122"/>
    </row>
    <row r="10" spans="1:7">
      <c r="A10" s="160" t="s">
        <v>32</v>
      </c>
      <c r="B10" s="102">
        <v>69</v>
      </c>
      <c r="C10" s="103">
        <v>1</v>
      </c>
      <c r="D10" s="103">
        <v>68</v>
      </c>
      <c r="E10" s="103">
        <v>70</v>
      </c>
      <c r="F10" s="101"/>
      <c r="G10" s="122"/>
    </row>
    <row r="11" spans="1:7">
      <c r="A11" s="160" t="s">
        <v>33</v>
      </c>
      <c r="B11" s="102">
        <v>67</v>
      </c>
      <c r="C11" s="103">
        <v>0</v>
      </c>
      <c r="D11" s="103">
        <v>67</v>
      </c>
      <c r="E11" s="103">
        <v>67</v>
      </c>
      <c r="F11" s="101"/>
      <c r="G11" s="122"/>
    </row>
    <row r="12" spans="1:7">
      <c r="A12" s="160" t="s">
        <v>34</v>
      </c>
      <c r="B12" s="102">
        <v>65</v>
      </c>
      <c r="C12" s="103">
        <v>1</v>
      </c>
      <c r="D12" s="103">
        <v>66</v>
      </c>
      <c r="E12" s="103">
        <v>64</v>
      </c>
      <c r="F12" s="101"/>
      <c r="G12" s="122"/>
    </row>
    <row r="13" spans="1:7">
      <c r="A13" s="160" t="s">
        <v>35</v>
      </c>
      <c r="B13" s="102">
        <v>63</v>
      </c>
      <c r="C13" s="103">
        <v>0</v>
      </c>
      <c r="D13" s="103">
        <v>63</v>
      </c>
      <c r="E13" s="103">
        <v>63</v>
      </c>
      <c r="F13" s="101"/>
      <c r="G13" s="122"/>
    </row>
    <row r="14" spans="1:7">
      <c r="A14" s="160" t="s">
        <v>36</v>
      </c>
      <c r="B14" s="102">
        <v>61</v>
      </c>
      <c r="C14" s="103">
        <v>1</v>
      </c>
      <c r="D14" s="103">
        <v>60</v>
      </c>
      <c r="E14" s="103">
        <v>62</v>
      </c>
      <c r="F14" s="101"/>
      <c r="G14" s="122"/>
    </row>
    <row r="15" spans="1:7">
      <c r="A15" s="160" t="s">
        <v>37</v>
      </c>
      <c r="B15" s="102">
        <v>57</v>
      </c>
      <c r="C15" s="103">
        <v>2</v>
      </c>
      <c r="D15" s="103">
        <v>55</v>
      </c>
      <c r="E15" s="103">
        <v>59</v>
      </c>
      <c r="F15" s="101"/>
      <c r="G15" s="122"/>
    </row>
    <row r="16" spans="1:7">
      <c r="A16" s="160" t="s">
        <v>38</v>
      </c>
      <c r="B16" s="102">
        <v>52</v>
      </c>
      <c r="C16" s="103">
        <v>2</v>
      </c>
      <c r="D16" s="103">
        <v>50</v>
      </c>
      <c r="E16" s="103">
        <v>54</v>
      </c>
      <c r="F16" s="101"/>
      <c r="G16" s="122"/>
    </row>
    <row r="17" spans="1:7">
      <c r="A17" s="160" t="s">
        <v>39</v>
      </c>
      <c r="B17" s="102">
        <v>47</v>
      </c>
      <c r="C17" s="103">
        <v>2</v>
      </c>
      <c r="D17" s="103">
        <v>45</v>
      </c>
      <c r="E17" s="103">
        <v>49</v>
      </c>
      <c r="F17" s="101"/>
      <c r="G17" s="122"/>
    </row>
    <row r="18" spans="1:7">
      <c r="A18" s="160" t="s">
        <v>40</v>
      </c>
      <c r="B18" s="102">
        <v>40</v>
      </c>
      <c r="C18" s="103">
        <v>0</v>
      </c>
      <c r="D18" s="103">
        <v>40</v>
      </c>
      <c r="E18" s="103">
        <v>40</v>
      </c>
      <c r="F18" s="101"/>
      <c r="G18" s="122"/>
    </row>
    <row r="19" spans="1:7">
      <c r="A19" s="123"/>
      <c r="B19" s="101"/>
      <c r="C19" s="101"/>
      <c r="D19" s="101"/>
      <c r="E19" s="101"/>
      <c r="F19" s="101"/>
      <c r="G19" s="122"/>
    </row>
    <row r="20" spans="1:7">
      <c r="A20" s="205" t="s">
        <v>23</v>
      </c>
      <c r="B20" s="206"/>
      <c r="C20" s="101"/>
      <c r="D20" s="101"/>
      <c r="E20" s="101"/>
      <c r="F20" s="101"/>
      <c r="G20" s="122"/>
    </row>
    <row r="21" spans="1:7" ht="55.2">
      <c r="A21" s="178" t="s">
        <v>18</v>
      </c>
      <c r="B21" s="179" t="s">
        <v>24</v>
      </c>
      <c r="C21" s="179" t="s">
        <v>20</v>
      </c>
      <c r="D21" s="179" t="s">
        <v>21</v>
      </c>
      <c r="E21" s="179" t="s">
        <v>22</v>
      </c>
      <c r="F21" s="101"/>
      <c r="G21" s="122"/>
    </row>
    <row r="22" spans="1:7">
      <c r="A22" s="160" t="s">
        <v>145</v>
      </c>
      <c r="B22" s="102">
        <v>25</v>
      </c>
      <c r="C22" s="103">
        <v>0</v>
      </c>
      <c r="D22" s="103">
        <v>25</v>
      </c>
      <c r="E22" s="103">
        <v>25</v>
      </c>
      <c r="F22" s="101"/>
      <c r="G22" s="122"/>
    </row>
    <row r="23" spans="1:7">
      <c r="A23" s="123"/>
      <c r="B23" s="101"/>
      <c r="C23" s="101"/>
      <c r="D23" s="101"/>
      <c r="E23" s="101"/>
      <c r="F23" s="101"/>
      <c r="G23" s="122"/>
    </row>
    <row r="24" spans="1:7">
      <c r="A24" s="130"/>
      <c r="B24" s="131"/>
      <c r="C24" s="131"/>
      <c r="D24" s="131"/>
      <c r="E24" s="131"/>
      <c r="F24" s="131"/>
      <c r="G24" s="132"/>
    </row>
  </sheetData>
  <mergeCells count="2">
    <mergeCell ref="A6:B6"/>
    <mergeCell ref="A20:B20"/>
  </mergeCells>
  <printOptions gridLines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F17" sqref="F17"/>
    </sheetView>
  </sheetViews>
  <sheetFormatPr defaultColWidth="9.109375" defaultRowHeight="15"/>
  <cols>
    <col min="1" max="1" width="12.33203125" style="2" customWidth="1"/>
    <col min="2" max="2" width="12.6640625" style="2" customWidth="1"/>
    <col min="3" max="3" width="15.33203125" style="2" customWidth="1"/>
    <col min="4" max="4" width="12.6640625" style="2" customWidth="1"/>
    <col min="5" max="5" width="11.33203125" style="2" customWidth="1"/>
    <col min="6" max="9" width="9.109375" style="2" bestFit="1"/>
    <col min="10" max="12" width="9.109375" style="8" bestFit="1"/>
    <col min="13" max="13" width="9.109375" style="2" bestFit="1"/>
    <col min="14" max="16384" width="9.109375" style="2"/>
  </cols>
  <sheetData>
    <row r="1" spans="1:11" ht="15.6">
      <c r="A1" s="18" t="s">
        <v>83</v>
      </c>
      <c r="E1" s="8"/>
    </row>
    <row r="2" spans="1:11" ht="15.6">
      <c r="A2" s="1" t="s">
        <v>78</v>
      </c>
    </row>
    <row r="3" spans="1:11" ht="15.6">
      <c r="A3" s="1"/>
    </row>
    <row r="4" spans="1:11" ht="15.6">
      <c r="A4" s="1" t="s">
        <v>84</v>
      </c>
    </row>
    <row r="6" spans="1:11" ht="15.6">
      <c r="A6" s="207" t="s">
        <v>91</v>
      </c>
      <c r="B6" s="207"/>
      <c r="C6" s="207"/>
      <c r="D6" s="207"/>
      <c r="E6" s="207"/>
      <c r="J6" s="2"/>
      <c r="K6" s="2"/>
    </row>
    <row r="7" spans="1:11" ht="15.6">
      <c r="A7" s="3" t="s">
        <v>17</v>
      </c>
      <c r="B7" s="3"/>
      <c r="J7" s="2"/>
      <c r="K7" s="2"/>
    </row>
    <row r="8" spans="1:11" ht="45">
      <c r="A8" s="4" t="s">
        <v>18</v>
      </c>
      <c r="B8" s="4" t="s">
        <v>24</v>
      </c>
      <c r="C8" s="7" t="s">
        <v>20</v>
      </c>
      <c r="D8" s="9" t="s">
        <v>21</v>
      </c>
      <c r="E8" s="9" t="s">
        <v>22</v>
      </c>
      <c r="J8" s="2"/>
      <c r="K8" s="2"/>
    </row>
    <row r="9" spans="1:11" ht="15.6">
      <c r="A9" s="38">
        <v>10</v>
      </c>
      <c r="B9" s="3">
        <v>80</v>
      </c>
      <c r="C9" s="6">
        <v>5</v>
      </c>
      <c r="D9" s="8">
        <v>75</v>
      </c>
      <c r="E9" s="8">
        <v>85</v>
      </c>
      <c r="J9" s="2"/>
      <c r="K9" s="2"/>
    </row>
    <row r="10" spans="1:11" ht="15.6">
      <c r="A10" s="38">
        <v>9.5</v>
      </c>
      <c r="B10" s="5">
        <v>76</v>
      </c>
      <c r="C10" s="2">
        <v>3</v>
      </c>
      <c r="D10" s="8">
        <v>73</v>
      </c>
      <c r="E10" s="8">
        <v>79</v>
      </c>
      <c r="G10" s="8"/>
      <c r="H10" s="8"/>
      <c r="J10" s="2"/>
      <c r="K10" s="2"/>
    </row>
    <row r="11" spans="1:11" ht="15.6">
      <c r="A11" s="38">
        <v>9</v>
      </c>
      <c r="B11" s="5">
        <v>72</v>
      </c>
      <c r="C11" s="2">
        <v>2</v>
      </c>
      <c r="D11" s="8">
        <v>70</v>
      </c>
      <c r="E11" s="8">
        <v>74</v>
      </c>
      <c r="G11" s="8"/>
      <c r="H11" s="8"/>
      <c r="J11" s="2"/>
      <c r="K11" s="2"/>
    </row>
    <row r="12" spans="1:11" ht="15.6">
      <c r="A12" s="38">
        <v>8.5</v>
      </c>
      <c r="B12" s="5">
        <v>69</v>
      </c>
      <c r="C12" s="2">
        <v>1</v>
      </c>
      <c r="D12" s="8">
        <v>68</v>
      </c>
      <c r="E12" s="8">
        <v>70</v>
      </c>
      <c r="G12" s="8"/>
      <c r="H12" s="8"/>
      <c r="J12" s="2"/>
      <c r="K12" s="2"/>
    </row>
    <row r="13" spans="1:11" ht="15.6">
      <c r="A13" s="38">
        <v>8</v>
      </c>
      <c r="B13" s="5">
        <v>66</v>
      </c>
      <c r="C13" s="2">
        <v>3</v>
      </c>
      <c r="D13" s="8">
        <v>63</v>
      </c>
      <c r="E13" s="8">
        <v>69</v>
      </c>
      <c r="G13" s="8"/>
      <c r="H13" s="8"/>
      <c r="J13" s="2"/>
      <c r="K13" s="2"/>
    </row>
    <row r="14" spans="1:11" ht="15.6">
      <c r="A14" s="38">
        <v>7.5</v>
      </c>
      <c r="B14" s="5">
        <v>63</v>
      </c>
      <c r="C14" s="2">
        <v>3</v>
      </c>
      <c r="D14" s="8">
        <v>60</v>
      </c>
      <c r="E14" s="8">
        <v>66</v>
      </c>
      <c r="J14" s="2"/>
      <c r="K14" s="2"/>
    </row>
    <row r="15" spans="1:11" ht="15.6">
      <c r="A15" s="38">
        <v>7</v>
      </c>
      <c r="B15" s="5">
        <v>60</v>
      </c>
      <c r="C15" s="2">
        <v>0</v>
      </c>
      <c r="D15" s="8">
        <v>60</v>
      </c>
      <c r="E15" s="8">
        <v>60</v>
      </c>
      <c r="J15" s="2"/>
      <c r="K15" s="2"/>
    </row>
    <row r="16" spans="1:11" ht="15.6">
      <c r="A16" s="38">
        <v>6.5</v>
      </c>
      <c r="B16" s="5">
        <v>56</v>
      </c>
      <c r="C16" s="2">
        <v>3</v>
      </c>
      <c r="D16" s="8">
        <v>53</v>
      </c>
      <c r="E16" s="8">
        <v>59</v>
      </c>
      <c r="J16" s="2"/>
      <c r="K16" s="2"/>
    </row>
    <row r="17" spans="1:11" ht="15.6">
      <c r="A17" s="38">
        <v>6</v>
      </c>
      <c r="B17" s="5">
        <v>51</v>
      </c>
      <c r="C17" s="2">
        <v>1</v>
      </c>
      <c r="D17" s="8">
        <v>50</v>
      </c>
      <c r="E17" s="8">
        <v>52</v>
      </c>
      <c r="J17" s="2"/>
      <c r="K17" s="2"/>
    </row>
    <row r="18" spans="1:11" ht="15.6">
      <c r="A18" s="38">
        <v>5.5</v>
      </c>
      <c r="B18" s="5">
        <v>46</v>
      </c>
      <c r="C18" s="2">
        <v>3</v>
      </c>
      <c r="D18" s="8">
        <v>43</v>
      </c>
      <c r="E18" s="8">
        <v>49</v>
      </c>
      <c r="J18" s="2"/>
      <c r="K18" s="2"/>
    </row>
    <row r="19" spans="1:11" ht="15.6">
      <c r="A19" s="38">
        <v>5</v>
      </c>
      <c r="B19" s="5">
        <v>40</v>
      </c>
      <c r="C19" s="2">
        <v>0</v>
      </c>
      <c r="D19" s="8">
        <v>40</v>
      </c>
      <c r="E19" s="8">
        <v>40</v>
      </c>
      <c r="J19" s="2"/>
      <c r="K19" s="2"/>
    </row>
    <row r="20" spans="1:11" ht="15.6">
      <c r="A20" s="33"/>
      <c r="B20" s="5"/>
      <c r="J20" s="2"/>
      <c r="K20" s="2"/>
    </row>
    <row r="21" spans="1:11" ht="15.6">
      <c r="A21" s="3" t="s">
        <v>23</v>
      </c>
      <c r="B21" s="3"/>
      <c r="J21" s="2"/>
      <c r="K21" s="2"/>
    </row>
    <row r="22" spans="1:11" ht="45">
      <c r="A22" s="4" t="s">
        <v>18</v>
      </c>
      <c r="B22" s="4" t="s">
        <v>24</v>
      </c>
      <c r="C22" s="7" t="s">
        <v>20</v>
      </c>
      <c r="D22" s="9" t="s">
        <v>21</v>
      </c>
      <c r="E22" s="9" t="s">
        <v>22</v>
      </c>
      <c r="J22" s="2"/>
      <c r="K22" s="2"/>
    </row>
    <row r="23" spans="1:11" ht="15.6">
      <c r="A23" s="34">
        <v>4.5</v>
      </c>
      <c r="B23" s="35">
        <v>36</v>
      </c>
      <c r="C23" s="2">
        <v>0</v>
      </c>
      <c r="D23" s="8">
        <v>36</v>
      </c>
      <c r="E23" s="8">
        <v>36</v>
      </c>
      <c r="J23" s="2"/>
      <c r="K23" s="2"/>
    </row>
    <row r="24" spans="1:11" ht="15.6">
      <c r="A24" s="33">
        <v>4</v>
      </c>
      <c r="B24" s="5">
        <v>32</v>
      </c>
      <c r="C24" s="2">
        <v>0</v>
      </c>
      <c r="D24" s="8">
        <v>32</v>
      </c>
      <c r="E24" s="8">
        <v>32</v>
      </c>
      <c r="J24" s="2"/>
      <c r="K24" s="2"/>
    </row>
    <row r="25" spans="1:11" ht="15.6">
      <c r="A25" s="33">
        <v>3.5</v>
      </c>
      <c r="B25" s="5">
        <v>28</v>
      </c>
      <c r="C25" s="2">
        <v>0</v>
      </c>
      <c r="D25" s="8">
        <v>28</v>
      </c>
      <c r="E25" s="8">
        <v>28</v>
      </c>
      <c r="J25" s="2"/>
      <c r="K25" s="2"/>
    </row>
    <row r="26" spans="1:11" ht="15.6">
      <c r="A26" s="33">
        <v>3</v>
      </c>
      <c r="B26" s="5">
        <v>24</v>
      </c>
      <c r="C26" s="2">
        <v>0</v>
      </c>
      <c r="D26" s="8">
        <v>24</v>
      </c>
      <c r="E26" s="8">
        <v>24</v>
      </c>
      <c r="J26" s="2"/>
      <c r="K26" s="2"/>
    </row>
    <row r="27" spans="1:11" ht="15.6">
      <c r="A27" s="33">
        <v>2.5</v>
      </c>
      <c r="B27" s="5">
        <v>20</v>
      </c>
      <c r="C27" s="2">
        <v>0</v>
      </c>
      <c r="D27" s="8">
        <v>20</v>
      </c>
      <c r="E27" s="8">
        <v>20</v>
      </c>
      <c r="J27" s="2"/>
      <c r="K27" s="2"/>
    </row>
    <row r="28" spans="1:11" ht="15.6">
      <c r="A28" s="33">
        <v>2</v>
      </c>
      <c r="B28" s="5">
        <v>16</v>
      </c>
      <c r="C28" s="2">
        <v>0</v>
      </c>
      <c r="D28" s="8">
        <v>16</v>
      </c>
      <c r="E28" s="8">
        <v>16</v>
      </c>
      <c r="J28" s="2"/>
      <c r="K28" s="2"/>
    </row>
    <row r="29" spans="1:11" ht="15.6">
      <c r="A29" s="33">
        <v>1.5</v>
      </c>
      <c r="B29" s="5">
        <v>12</v>
      </c>
      <c r="C29" s="2">
        <v>0</v>
      </c>
      <c r="D29" s="8">
        <v>12</v>
      </c>
      <c r="E29" s="8">
        <v>12</v>
      </c>
      <c r="J29" s="2"/>
      <c r="K29" s="2"/>
    </row>
    <row r="30" spans="1:11" ht="15.6">
      <c r="A30" s="33">
        <v>1</v>
      </c>
      <c r="B30" s="5">
        <v>8</v>
      </c>
      <c r="C30" s="2">
        <v>0</v>
      </c>
      <c r="D30" s="8">
        <v>8</v>
      </c>
      <c r="E30" s="8">
        <v>8</v>
      </c>
      <c r="J30" s="2"/>
      <c r="K30" s="2"/>
    </row>
    <row r="31" spans="1:11" ht="15.6">
      <c r="A31" s="36">
        <v>0.5</v>
      </c>
      <c r="B31" s="12">
        <v>4</v>
      </c>
      <c r="C31" s="2">
        <v>0</v>
      </c>
      <c r="D31" s="8">
        <v>4</v>
      </c>
      <c r="E31" s="8">
        <v>4</v>
      </c>
      <c r="J31" s="2"/>
      <c r="K31" s="2"/>
    </row>
    <row r="32" spans="1:11" ht="15.6">
      <c r="A32" s="33">
        <v>0</v>
      </c>
      <c r="B32" s="5">
        <v>0</v>
      </c>
      <c r="C32" s="2">
        <v>0</v>
      </c>
      <c r="D32" s="8">
        <v>0</v>
      </c>
      <c r="E32" s="8">
        <v>0</v>
      </c>
      <c r="J32" s="2"/>
      <c r="K32" s="2"/>
    </row>
    <row r="33" spans="1:11">
      <c r="J33" s="2"/>
      <c r="K33" s="2"/>
    </row>
    <row r="34" spans="1:11">
      <c r="A34" s="13" t="s">
        <v>25</v>
      </c>
      <c r="B34" s="37" t="s">
        <v>90</v>
      </c>
      <c r="C34" s="13"/>
      <c r="D34" s="13"/>
      <c r="E34" s="13"/>
      <c r="F34" s="13"/>
      <c r="G34" s="13"/>
      <c r="H34" s="13"/>
      <c r="J34" s="2"/>
      <c r="K34" s="2"/>
    </row>
    <row r="35" spans="1:11">
      <c r="A35" s="13"/>
      <c r="B35" s="37" t="s">
        <v>62</v>
      </c>
      <c r="C35" s="13"/>
      <c r="D35" s="13"/>
      <c r="E35" s="13"/>
      <c r="F35" s="13"/>
      <c r="G35" s="13"/>
      <c r="H35" s="13"/>
      <c r="J35" s="2"/>
      <c r="K35" s="2"/>
    </row>
    <row r="36" spans="1:11">
      <c r="A36" s="13"/>
      <c r="B36" s="37" t="s">
        <v>26</v>
      </c>
      <c r="C36" s="13"/>
      <c r="D36" s="13"/>
      <c r="E36" s="13"/>
      <c r="F36" s="13"/>
      <c r="G36" s="13"/>
      <c r="H36" s="13"/>
      <c r="J36" s="2"/>
      <c r="K36" s="2"/>
    </row>
    <row r="37" spans="1:11">
      <c r="A37" s="13" t="s">
        <v>27</v>
      </c>
      <c r="B37" s="13" t="s">
        <v>28</v>
      </c>
      <c r="C37" s="13"/>
      <c r="D37" s="13"/>
      <c r="E37" s="13"/>
      <c r="F37" s="13"/>
      <c r="G37" s="13"/>
      <c r="H37" s="13"/>
      <c r="J37" s="2"/>
      <c r="K37" s="2"/>
    </row>
    <row r="38" spans="1:11">
      <c r="J38" s="2"/>
      <c r="K38" s="2"/>
    </row>
    <row r="39" spans="1:11">
      <c r="J39" s="2"/>
      <c r="K39" s="2"/>
    </row>
    <row r="40" spans="1:11">
      <c r="J40" s="2"/>
      <c r="K40" s="2"/>
    </row>
    <row r="41" spans="1:11">
      <c r="J41" s="2"/>
      <c r="K41" s="2"/>
    </row>
    <row r="42" spans="1:11">
      <c r="J42" s="2"/>
      <c r="K42" s="2"/>
    </row>
    <row r="43" spans="1:11">
      <c r="J43" s="2"/>
      <c r="K43" s="2"/>
    </row>
    <row r="44" spans="1:11">
      <c r="J44" s="2"/>
      <c r="K44" s="2"/>
    </row>
    <row r="45" spans="1:11">
      <c r="J45" s="2"/>
      <c r="K45" s="2"/>
    </row>
    <row r="46" spans="1:11">
      <c r="J46" s="2"/>
      <c r="K46" s="2"/>
    </row>
    <row r="47" spans="1:11">
      <c r="J47" s="2"/>
      <c r="K47" s="2"/>
    </row>
  </sheetData>
  <mergeCells count="1">
    <mergeCell ref="A6:E6"/>
  </mergeCells>
  <phoneticPr fontId="7" type="noConversion"/>
  <printOptions gridLines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topLeftCell="A82" workbookViewId="0">
      <selection activeCell="F17" sqref="F17"/>
    </sheetView>
  </sheetViews>
  <sheetFormatPr defaultColWidth="9.109375" defaultRowHeight="13.8"/>
  <cols>
    <col min="1" max="1" width="17.109375" style="104" customWidth="1"/>
    <col min="2" max="2" width="14.109375" style="104" customWidth="1"/>
    <col min="3" max="3" width="15.5546875" style="104" customWidth="1"/>
    <col min="4" max="4" width="11.44140625" style="104" customWidth="1"/>
    <col min="5" max="5" width="11.109375" style="104" customWidth="1"/>
    <col min="6" max="16384" width="9.109375" style="104"/>
  </cols>
  <sheetData>
    <row r="1" spans="1:7">
      <c r="A1" s="40" t="s">
        <v>77</v>
      </c>
      <c r="B1" s="15"/>
      <c r="C1" s="15"/>
      <c r="D1" s="15"/>
      <c r="E1" s="15"/>
    </row>
    <row r="2" spans="1:7">
      <c r="A2" s="14" t="s">
        <v>78</v>
      </c>
      <c r="B2" s="15"/>
      <c r="C2" s="15"/>
      <c r="D2" s="15"/>
      <c r="E2" s="15"/>
    </row>
    <row r="4" spans="1:7">
      <c r="A4" s="105" t="s">
        <v>82</v>
      </c>
      <c r="B4" s="105"/>
    </row>
    <row r="6" spans="1:7">
      <c r="A6" s="49" t="s">
        <v>92</v>
      </c>
      <c r="B6" s="49"/>
      <c r="C6" s="49"/>
      <c r="D6" s="49"/>
      <c r="E6" s="15"/>
      <c r="F6" s="15"/>
      <c r="G6" s="15"/>
    </row>
    <row r="7" spans="1:7">
      <c r="A7" s="49" t="s">
        <v>17</v>
      </c>
      <c r="B7" s="49"/>
      <c r="C7" s="15"/>
      <c r="D7" s="15"/>
      <c r="E7" s="15"/>
      <c r="F7" s="15"/>
      <c r="G7" s="15"/>
    </row>
    <row r="8" spans="1:7" ht="41.4">
      <c r="A8" s="50" t="s">
        <v>18</v>
      </c>
      <c r="B8" s="50" t="s">
        <v>24</v>
      </c>
      <c r="C8" s="51" t="s">
        <v>20</v>
      </c>
      <c r="D8" s="52" t="s">
        <v>21</v>
      </c>
      <c r="E8" s="52" t="s">
        <v>22</v>
      </c>
      <c r="F8" s="15"/>
      <c r="G8" s="15"/>
    </row>
    <row r="9" spans="1:7">
      <c r="A9" s="106">
        <v>10</v>
      </c>
      <c r="B9" s="49">
        <v>80</v>
      </c>
      <c r="C9" s="53">
        <v>5</v>
      </c>
      <c r="D9" s="54">
        <f t="shared" ref="D9:D41" si="0">B9-C9</f>
        <v>75</v>
      </c>
      <c r="E9" s="54">
        <f t="shared" ref="E9:E41" si="1">B9+C9</f>
        <v>85</v>
      </c>
      <c r="F9" s="15"/>
      <c r="G9" s="15"/>
    </row>
    <row r="10" spans="1:7">
      <c r="A10" s="106">
        <v>9.9</v>
      </c>
      <c r="B10" s="55">
        <v>79</v>
      </c>
      <c r="C10" s="53">
        <v>4</v>
      </c>
      <c r="D10" s="54">
        <f t="shared" si="0"/>
        <v>75</v>
      </c>
      <c r="E10" s="54">
        <f t="shared" si="1"/>
        <v>83</v>
      </c>
      <c r="F10" s="15"/>
      <c r="G10" s="15"/>
    </row>
    <row r="11" spans="1:7">
      <c r="A11" s="106">
        <v>9.8000000000000007</v>
      </c>
      <c r="B11" s="55">
        <v>78</v>
      </c>
      <c r="C11" s="53">
        <v>4</v>
      </c>
      <c r="D11" s="54">
        <f t="shared" si="0"/>
        <v>74</v>
      </c>
      <c r="E11" s="54">
        <f t="shared" si="1"/>
        <v>82</v>
      </c>
      <c r="F11" s="53"/>
      <c r="G11" s="54"/>
    </row>
    <row r="12" spans="1:7">
      <c r="A12" s="106">
        <v>9.6999999999999993</v>
      </c>
      <c r="B12" s="55">
        <v>78</v>
      </c>
      <c r="C12" s="15">
        <v>3</v>
      </c>
      <c r="D12" s="54">
        <f t="shared" si="0"/>
        <v>75</v>
      </c>
      <c r="E12" s="54">
        <f t="shared" si="1"/>
        <v>81</v>
      </c>
      <c r="F12" s="15"/>
      <c r="G12" s="15"/>
    </row>
    <row r="13" spans="1:7">
      <c r="A13" s="106">
        <v>9.6</v>
      </c>
      <c r="B13" s="55">
        <v>77</v>
      </c>
      <c r="C13" s="15">
        <v>3</v>
      </c>
      <c r="D13" s="54">
        <f t="shared" si="0"/>
        <v>74</v>
      </c>
      <c r="E13" s="54">
        <f t="shared" si="1"/>
        <v>80</v>
      </c>
      <c r="F13" s="15"/>
      <c r="G13" s="54"/>
    </row>
    <row r="14" spans="1:7">
      <c r="A14" s="106">
        <v>9.5</v>
      </c>
      <c r="B14" s="55">
        <v>76</v>
      </c>
      <c r="C14" s="15">
        <v>3</v>
      </c>
      <c r="D14" s="54">
        <f t="shared" si="0"/>
        <v>73</v>
      </c>
      <c r="E14" s="54">
        <f t="shared" si="1"/>
        <v>79</v>
      </c>
      <c r="F14" s="15"/>
      <c r="G14" s="54"/>
    </row>
    <row r="15" spans="1:7">
      <c r="A15" s="106">
        <v>9.4</v>
      </c>
      <c r="B15" s="55">
        <v>76</v>
      </c>
      <c r="C15" s="15">
        <v>3</v>
      </c>
      <c r="D15" s="54">
        <f t="shared" si="0"/>
        <v>73</v>
      </c>
      <c r="E15" s="54">
        <f t="shared" si="1"/>
        <v>79</v>
      </c>
      <c r="F15" s="15"/>
      <c r="G15" s="54"/>
    </row>
    <row r="16" spans="1:7">
      <c r="A16" s="106">
        <v>9.3000000000000007</v>
      </c>
      <c r="B16" s="55">
        <v>75</v>
      </c>
      <c r="C16" s="15">
        <v>3</v>
      </c>
      <c r="D16" s="54">
        <f t="shared" si="0"/>
        <v>72</v>
      </c>
      <c r="E16" s="54">
        <f t="shared" si="1"/>
        <v>78</v>
      </c>
      <c r="F16" s="15"/>
      <c r="G16" s="54"/>
    </row>
    <row r="17" spans="1:7">
      <c r="A17" s="106">
        <v>9.1999999999999993</v>
      </c>
      <c r="B17" s="55">
        <v>74</v>
      </c>
      <c r="C17" s="15">
        <v>3</v>
      </c>
      <c r="D17" s="54">
        <f t="shared" si="0"/>
        <v>71</v>
      </c>
      <c r="E17" s="54">
        <f t="shared" si="1"/>
        <v>77</v>
      </c>
      <c r="F17" s="15"/>
      <c r="G17" s="54"/>
    </row>
    <row r="18" spans="1:7">
      <c r="A18" s="106">
        <v>9.1</v>
      </c>
      <c r="B18" s="55">
        <v>74</v>
      </c>
      <c r="C18" s="15">
        <v>3</v>
      </c>
      <c r="D18" s="54">
        <f t="shared" si="0"/>
        <v>71</v>
      </c>
      <c r="E18" s="54">
        <f t="shared" si="1"/>
        <v>77</v>
      </c>
      <c r="F18" s="15"/>
      <c r="G18" s="54"/>
    </row>
    <row r="19" spans="1:7">
      <c r="A19" s="106">
        <v>9</v>
      </c>
      <c r="B19" s="55">
        <v>72</v>
      </c>
      <c r="C19" s="15">
        <v>2</v>
      </c>
      <c r="D19" s="54">
        <f t="shared" si="0"/>
        <v>70</v>
      </c>
      <c r="E19" s="54">
        <f t="shared" si="1"/>
        <v>74</v>
      </c>
      <c r="F19" s="15"/>
      <c r="G19" s="54"/>
    </row>
    <row r="20" spans="1:7">
      <c r="A20" s="106">
        <v>8.9</v>
      </c>
      <c r="B20" s="55">
        <v>72</v>
      </c>
      <c r="C20" s="15">
        <v>2</v>
      </c>
      <c r="D20" s="54">
        <f t="shared" si="0"/>
        <v>70</v>
      </c>
      <c r="E20" s="54">
        <f t="shared" si="1"/>
        <v>74</v>
      </c>
      <c r="F20" s="15"/>
      <c r="G20" s="54"/>
    </row>
    <row r="21" spans="1:7">
      <c r="A21" s="106">
        <v>8.8000000000000007</v>
      </c>
      <c r="B21" s="55">
        <v>71</v>
      </c>
      <c r="C21" s="15">
        <v>2</v>
      </c>
      <c r="D21" s="54">
        <f t="shared" si="0"/>
        <v>69</v>
      </c>
      <c r="E21" s="54">
        <f t="shared" si="1"/>
        <v>73</v>
      </c>
      <c r="F21" s="15"/>
      <c r="G21" s="54"/>
    </row>
    <row r="22" spans="1:7">
      <c r="A22" s="106">
        <v>8.6999999999999993</v>
      </c>
      <c r="B22" s="55">
        <v>71</v>
      </c>
      <c r="C22" s="15">
        <v>1</v>
      </c>
      <c r="D22" s="54">
        <f t="shared" si="0"/>
        <v>70</v>
      </c>
      <c r="E22" s="54">
        <f t="shared" si="1"/>
        <v>72</v>
      </c>
      <c r="F22" s="15"/>
      <c r="G22" s="54"/>
    </row>
    <row r="23" spans="1:7">
      <c r="A23" s="106">
        <v>8.6</v>
      </c>
      <c r="B23" s="55">
        <v>70</v>
      </c>
      <c r="C23" s="15">
        <v>0</v>
      </c>
      <c r="D23" s="54">
        <f t="shared" si="0"/>
        <v>70</v>
      </c>
      <c r="E23" s="54">
        <f t="shared" si="1"/>
        <v>70</v>
      </c>
      <c r="F23" s="15"/>
      <c r="G23" s="54"/>
    </row>
    <row r="24" spans="1:7">
      <c r="A24" s="106">
        <v>8.5</v>
      </c>
      <c r="B24" s="55">
        <v>69</v>
      </c>
      <c r="C24" s="15">
        <v>1</v>
      </c>
      <c r="D24" s="54">
        <f t="shared" si="0"/>
        <v>68</v>
      </c>
      <c r="E24" s="54">
        <f t="shared" si="1"/>
        <v>70</v>
      </c>
      <c r="F24" s="15"/>
      <c r="G24" s="54"/>
    </row>
    <row r="25" spans="1:7">
      <c r="A25" s="106">
        <v>8.4</v>
      </c>
      <c r="B25" s="55">
        <v>68</v>
      </c>
      <c r="C25" s="15">
        <v>2</v>
      </c>
      <c r="D25" s="54">
        <f t="shared" si="0"/>
        <v>66</v>
      </c>
      <c r="E25" s="54">
        <f t="shared" si="1"/>
        <v>70</v>
      </c>
      <c r="F25" s="15"/>
      <c r="G25" s="54"/>
    </row>
    <row r="26" spans="1:7">
      <c r="A26" s="106">
        <v>8.3000000000000007</v>
      </c>
      <c r="B26" s="55">
        <v>68</v>
      </c>
      <c r="C26" s="15">
        <v>2</v>
      </c>
      <c r="D26" s="54">
        <f t="shared" si="0"/>
        <v>66</v>
      </c>
      <c r="E26" s="54">
        <f t="shared" si="1"/>
        <v>70</v>
      </c>
      <c r="F26" s="15"/>
      <c r="G26" s="54"/>
    </row>
    <row r="27" spans="1:7">
      <c r="A27" s="106">
        <v>8.1999999999999993</v>
      </c>
      <c r="B27" s="55">
        <v>67</v>
      </c>
      <c r="C27" s="15">
        <v>2</v>
      </c>
      <c r="D27" s="54">
        <f t="shared" si="0"/>
        <v>65</v>
      </c>
      <c r="E27" s="54">
        <f t="shared" si="1"/>
        <v>69</v>
      </c>
      <c r="F27" s="15"/>
      <c r="G27" s="54"/>
    </row>
    <row r="28" spans="1:7">
      <c r="A28" s="106">
        <v>8.1</v>
      </c>
      <c r="B28" s="55">
        <v>67</v>
      </c>
      <c r="C28" s="15">
        <v>2</v>
      </c>
      <c r="D28" s="54">
        <f t="shared" si="0"/>
        <v>65</v>
      </c>
      <c r="E28" s="54">
        <f t="shared" si="1"/>
        <v>69</v>
      </c>
      <c r="F28" s="15"/>
      <c r="G28" s="54"/>
    </row>
    <row r="29" spans="1:7">
      <c r="A29" s="106">
        <v>8</v>
      </c>
      <c r="B29" s="55">
        <v>66</v>
      </c>
      <c r="C29" s="15">
        <v>3</v>
      </c>
      <c r="D29" s="54">
        <f t="shared" si="0"/>
        <v>63</v>
      </c>
      <c r="E29" s="54">
        <f t="shared" si="1"/>
        <v>69</v>
      </c>
      <c r="F29" s="15"/>
      <c r="G29" s="54"/>
    </row>
    <row r="30" spans="1:7">
      <c r="A30" s="106">
        <v>7.9</v>
      </c>
      <c r="B30" s="55">
        <v>66</v>
      </c>
      <c r="C30" s="15">
        <v>3</v>
      </c>
      <c r="D30" s="54">
        <f t="shared" si="0"/>
        <v>63</v>
      </c>
      <c r="E30" s="54">
        <f t="shared" si="1"/>
        <v>69</v>
      </c>
      <c r="F30" s="15"/>
      <c r="G30" s="15"/>
    </row>
    <row r="31" spans="1:7">
      <c r="A31" s="106">
        <v>7.8</v>
      </c>
      <c r="B31" s="55">
        <v>65</v>
      </c>
      <c r="C31" s="15">
        <v>3</v>
      </c>
      <c r="D31" s="54">
        <f t="shared" si="0"/>
        <v>62</v>
      </c>
      <c r="E31" s="54">
        <f t="shared" si="1"/>
        <v>68</v>
      </c>
      <c r="F31" s="15"/>
      <c r="G31" s="15"/>
    </row>
    <row r="32" spans="1:7">
      <c r="A32" s="106">
        <v>7.7</v>
      </c>
      <c r="B32" s="55">
        <v>64</v>
      </c>
      <c r="C32" s="15">
        <v>3</v>
      </c>
      <c r="D32" s="54">
        <f t="shared" si="0"/>
        <v>61</v>
      </c>
      <c r="E32" s="54">
        <f t="shared" si="1"/>
        <v>67</v>
      </c>
      <c r="F32" s="15"/>
      <c r="G32" s="15"/>
    </row>
    <row r="33" spans="1:7">
      <c r="A33" s="106">
        <v>7.6</v>
      </c>
      <c r="B33" s="55">
        <v>64</v>
      </c>
      <c r="C33" s="15">
        <v>3</v>
      </c>
      <c r="D33" s="54">
        <f t="shared" si="0"/>
        <v>61</v>
      </c>
      <c r="E33" s="54">
        <f t="shared" si="1"/>
        <v>67</v>
      </c>
      <c r="F33" s="15"/>
      <c r="G33" s="15"/>
    </row>
    <row r="34" spans="1:7">
      <c r="A34" s="106">
        <v>7.5</v>
      </c>
      <c r="B34" s="55">
        <v>63</v>
      </c>
      <c r="C34" s="15">
        <v>3</v>
      </c>
      <c r="D34" s="54">
        <f t="shared" si="0"/>
        <v>60</v>
      </c>
      <c r="E34" s="54">
        <f t="shared" si="1"/>
        <v>66</v>
      </c>
      <c r="F34" s="15"/>
      <c r="G34" s="15"/>
    </row>
    <row r="35" spans="1:7">
      <c r="A35" s="106">
        <v>7.4</v>
      </c>
      <c r="B35" s="55">
        <v>62</v>
      </c>
      <c r="C35" s="15">
        <v>2</v>
      </c>
      <c r="D35" s="54">
        <f t="shared" si="0"/>
        <v>60</v>
      </c>
      <c r="E35" s="54">
        <f t="shared" si="1"/>
        <v>64</v>
      </c>
      <c r="F35" s="15"/>
      <c r="G35" s="15"/>
    </row>
    <row r="36" spans="1:7">
      <c r="A36" s="106">
        <v>7.3</v>
      </c>
      <c r="B36" s="55">
        <v>62</v>
      </c>
      <c r="C36" s="15">
        <v>2</v>
      </c>
      <c r="D36" s="54">
        <f t="shared" si="0"/>
        <v>60</v>
      </c>
      <c r="E36" s="54">
        <f t="shared" si="1"/>
        <v>64</v>
      </c>
      <c r="F36" s="15"/>
      <c r="G36" s="15"/>
    </row>
    <row r="37" spans="1:7">
      <c r="A37" s="106">
        <v>7.2</v>
      </c>
      <c r="B37" s="55">
        <v>61</v>
      </c>
      <c r="C37" s="15">
        <v>1</v>
      </c>
      <c r="D37" s="54">
        <f t="shared" si="0"/>
        <v>60</v>
      </c>
      <c r="E37" s="54">
        <f t="shared" si="1"/>
        <v>62</v>
      </c>
      <c r="F37" s="15"/>
      <c r="G37" s="15"/>
    </row>
    <row r="38" spans="1:7">
      <c r="A38" s="106">
        <v>7.1</v>
      </c>
      <c r="B38" s="55">
        <v>60</v>
      </c>
      <c r="C38" s="15">
        <v>0</v>
      </c>
      <c r="D38" s="54">
        <f t="shared" si="0"/>
        <v>60</v>
      </c>
      <c r="E38" s="54">
        <f t="shared" si="1"/>
        <v>60</v>
      </c>
      <c r="F38" s="15"/>
      <c r="G38" s="15"/>
    </row>
    <row r="39" spans="1:7">
      <c r="A39" s="106">
        <v>7</v>
      </c>
      <c r="B39" s="55">
        <v>60</v>
      </c>
      <c r="C39" s="15">
        <v>0</v>
      </c>
      <c r="D39" s="54">
        <f t="shared" si="0"/>
        <v>60</v>
      </c>
      <c r="E39" s="54">
        <f t="shared" si="1"/>
        <v>60</v>
      </c>
      <c r="F39" s="15"/>
      <c r="G39" s="15"/>
    </row>
    <row r="40" spans="1:7">
      <c r="A40" s="106">
        <v>6.9</v>
      </c>
      <c r="B40" s="55">
        <v>59</v>
      </c>
      <c r="C40" s="15">
        <v>1</v>
      </c>
      <c r="D40" s="54">
        <f t="shared" si="0"/>
        <v>58</v>
      </c>
      <c r="E40" s="54">
        <f t="shared" si="1"/>
        <v>60</v>
      </c>
      <c r="F40" s="15"/>
      <c r="G40" s="15"/>
    </row>
    <row r="41" spans="1:7">
      <c r="A41" s="106">
        <v>6.8</v>
      </c>
      <c r="B41" s="55">
        <v>58</v>
      </c>
      <c r="C41" s="15">
        <v>2</v>
      </c>
      <c r="D41" s="54">
        <f t="shared" si="0"/>
        <v>56</v>
      </c>
      <c r="E41" s="54">
        <f t="shared" si="1"/>
        <v>60</v>
      </c>
      <c r="F41" s="15"/>
      <c r="G41" s="15"/>
    </row>
    <row r="42" spans="1:7">
      <c r="A42" s="106"/>
      <c r="B42" s="55"/>
      <c r="C42" s="15"/>
      <c r="D42" s="54"/>
      <c r="E42" s="54"/>
      <c r="F42" s="15"/>
      <c r="G42" s="15"/>
    </row>
    <row r="43" spans="1:7">
      <c r="A43" s="14" t="s">
        <v>17</v>
      </c>
      <c r="B43" s="49"/>
      <c r="C43" s="15"/>
      <c r="D43" s="15"/>
      <c r="E43" s="15"/>
      <c r="F43" s="15"/>
      <c r="G43" s="15"/>
    </row>
    <row r="44" spans="1:7" ht="41.4">
      <c r="A44" s="107" t="s">
        <v>18</v>
      </c>
      <c r="B44" s="50" t="s">
        <v>24</v>
      </c>
      <c r="C44" s="51" t="s">
        <v>20</v>
      </c>
      <c r="D44" s="52" t="s">
        <v>21</v>
      </c>
      <c r="E44" s="52" t="s">
        <v>22</v>
      </c>
      <c r="F44" s="15"/>
      <c r="G44" s="15"/>
    </row>
    <row r="45" spans="1:7">
      <c r="A45" s="108">
        <v>6.7</v>
      </c>
      <c r="B45" s="49">
        <v>57</v>
      </c>
      <c r="C45" s="15">
        <v>2</v>
      </c>
      <c r="D45" s="54">
        <f t="shared" ref="D45:D62" si="2">B45-C45</f>
        <v>55</v>
      </c>
      <c r="E45" s="54">
        <f t="shared" ref="E45:E62" si="3">B45+C45</f>
        <v>59</v>
      </c>
      <c r="F45" s="15"/>
      <c r="G45" s="15"/>
    </row>
    <row r="46" spans="1:7">
      <c r="A46" s="109">
        <v>6.6</v>
      </c>
      <c r="B46" s="110">
        <v>57</v>
      </c>
      <c r="C46" s="15">
        <v>2</v>
      </c>
      <c r="D46" s="54">
        <f t="shared" si="2"/>
        <v>55</v>
      </c>
      <c r="E46" s="54">
        <f t="shared" si="3"/>
        <v>59</v>
      </c>
      <c r="F46" s="15"/>
      <c r="G46" s="15"/>
    </row>
    <row r="47" spans="1:7">
      <c r="A47" s="106">
        <v>6.5</v>
      </c>
      <c r="B47" s="55">
        <v>56</v>
      </c>
      <c r="C47" s="15">
        <v>3</v>
      </c>
      <c r="D47" s="54">
        <f t="shared" si="2"/>
        <v>53</v>
      </c>
      <c r="E47" s="54">
        <f t="shared" si="3"/>
        <v>59</v>
      </c>
      <c r="F47" s="15"/>
      <c r="G47" s="15"/>
    </row>
    <row r="48" spans="1:7">
      <c r="A48" s="106">
        <v>6.4</v>
      </c>
      <c r="B48" s="55">
        <v>55</v>
      </c>
      <c r="C48" s="15">
        <v>3</v>
      </c>
      <c r="D48" s="54">
        <f t="shared" si="2"/>
        <v>52</v>
      </c>
      <c r="E48" s="54">
        <f t="shared" si="3"/>
        <v>58</v>
      </c>
      <c r="F48" s="15"/>
      <c r="G48" s="15"/>
    </row>
    <row r="49" spans="1:7">
      <c r="A49" s="106">
        <v>6.3</v>
      </c>
      <c r="B49" s="55">
        <v>54</v>
      </c>
      <c r="C49" s="15">
        <v>3</v>
      </c>
      <c r="D49" s="54">
        <f t="shared" si="2"/>
        <v>51</v>
      </c>
      <c r="E49" s="54">
        <f t="shared" si="3"/>
        <v>57</v>
      </c>
      <c r="F49" s="15"/>
      <c r="G49" s="15"/>
    </row>
    <row r="50" spans="1:7">
      <c r="A50" s="106">
        <v>6.2</v>
      </c>
      <c r="B50" s="55">
        <v>53</v>
      </c>
      <c r="C50" s="15">
        <v>3</v>
      </c>
      <c r="D50" s="54">
        <f t="shared" si="2"/>
        <v>50</v>
      </c>
      <c r="E50" s="54">
        <f t="shared" si="3"/>
        <v>56</v>
      </c>
      <c r="F50" s="15"/>
      <c r="G50" s="15"/>
    </row>
    <row r="51" spans="1:7">
      <c r="A51" s="106">
        <v>6.1</v>
      </c>
      <c r="B51" s="55">
        <v>52</v>
      </c>
      <c r="C51" s="15">
        <v>2</v>
      </c>
      <c r="D51" s="54">
        <f t="shared" si="2"/>
        <v>50</v>
      </c>
      <c r="E51" s="54">
        <f t="shared" si="3"/>
        <v>54</v>
      </c>
      <c r="F51" s="15"/>
      <c r="G51" s="15"/>
    </row>
    <row r="52" spans="1:7">
      <c r="A52" s="106">
        <v>6</v>
      </c>
      <c r="B52" s="55">
        <v>51</v>
      </c>
      <c r="C52" s="15">
        <v>1</v>
      </c>
      <c r="D52" s="54">
        <f t="shared" si="2"/>
        <v>50</v>
      </c>
      <c r="E52" s="54">
        <f t="shared" si="3"/>
        <v>52</v>
      </c>
      <c r="F52" s="15"/>
      <c r="G52" s="15"/>
    </row>
    <row r="53" spans="1:7">
      <c r="A53" s="106">
        <v>5.9</v>
      </c>
      <c r="B53" s="49">
        <v>50</v>
      </c>
      <c r="C53" s="15">
        <v>0</v>
      </c>
      <c r="D53" s="54">
        <f t="shared" si="2"/>
        <v>50</v>
      </c>
      <c r="E53" s="54">
        <f t="shared" si="3"/>
        <v>50</v>
      </c>
      <c r="F53" s="15"/>
      <c r="G53" s="15"/>
    </row>
    <row r="54" spans="1:7">
      <c r="A54" s="106">
        <v>5.8</v>
      </c>
      <c r="B54" s="55">
        <v>49</v>
      </c>
      <c r="C54" s="15">
        <v>1</v>
      </c>
      <c r="D54" s="54">
        <f t="shared" si="2"/>
        <v>48</v>
      </c>
      <c r="E54" s="54">
        <f t="shared" si="3"/>
        <v>50</v>
      </c>
      <c r="F54" s="15"/>
      <c r="G54" s="15"/>
    </row>
    <row r="55" spans="1:7">
      <c r="A55" s="106">
        <v>5.7</v>
      </c>
      <c r="B55" s="55">
        <v>48</v>
      </c>
      <c r="C55" s="15">
        <v>2</v>
      </c>
      <c r="D55" s="54">
        <f t="shared" si="2"/>
        <v>46</v>
      </c>
      <c r="E55" s="54">
        <f t="shared" si="3"/>
        <v>50</v>
      </c>
      <c r="F55" s="15"/>
      <c r="G55" s="15"/>
    </row>
    <row r="56" spans="1:7">
      <c r="A56" s="106">
        <v>5.6</v>
      </c>
      <c r="B56" s="55">
        <v>47</v>
      </c>
      <c r="C56" s="15">
        <v>2</v>
      </c>
      <c r="D56" s="54">
        <f t="shared" si="2"/>
        <v>45</v>
      </c>
      <c r="E56" s="54">
        <f t="shared" si="3"/>
        <v>49</v>
      </c>
      <c r="F56" s="15"/>
      <c r="G56" s="15"/>
    </row>
    <row r="57" spans="1:7">
      <c r="A57" s="106">
        <v>5.5</v>
      </c>
      <c r="B57" s="55">
        <v>46</v>
      </c>
      <c r="C57" s="15">
        <v>3</v>
      </c>
      <c r="D57" s="54">
        <f t="shared" si="2"/>
        <v>43</v>
      </c>
      <c r="E57" s="54">
        <f t="shared" si="3"/>
        <v>49</v>
      </c>
      <c r="F57" s="15"/>
      <c r="G57" s="15"/>
    </row>
    <row r="58" spans="1:7">
      <c r="A58" s="106">
        <v>5.4</v>
      </c>
      <c r="B58" s="55">
        <v>45</v>
      </c>
      <c r="C58" s="15">
        <v>3</v>
      </c>
      <c r="D58" s="54">
        <f t="shared" si="2"/>
        <v>42</v>
      </c>
      <c r="E58" s="54">
        <f t="shared" si="3"/>
        <v>48</v>
      </c>
      <c r="F58" s="15"/>
      <c r="G58" s="15"/>
    </row>
    <row r="59" spans="1:7">
      <c r="A59" s="106">
        <v>5.3</v>
      </c>
      <c r="B59" s="55">
        <v>44</v>
      </c>
      <c r="C59" s="15">
        <v>3</v>
      </c>
      <c r="D59" s="54">
        <f t="shared" si="2"/>
        <v>41</v>
      </c>
      <c r="E59" s="54">
        <f t="shared" si="3"/>
        <v>47</v>
      </c>
      <c r="F59" s="15"/>
      <c r="G59" s="15"/>
    </row>
    <row r="60" spans="1:7">
      <c r="A60" s="106">
        <v>5.2</v>
      </c>
      <c r="B60" s="55">
        <v>43</v>
      </c>
      <c r="C60" s="15">
        <v>3</v>
      </c>
      <c r="D60" s="54">
        <f t="shared" si="2"/>
        <v>40</v>
      </c>
      <c r="E60" s="54">
        <f t="shared" si="3"/>
        <v>46</v>
      </c>
      <c r="F60" s="15"/>
      <c r="G60" s="15"/>
    </row>
    <row r="61" spans="1:7">
      <c r="A61" s="106">
        <v>5.0999999999999996</v>
      </c>
      <c r="B61" s="55">
        <v>41</v>
      </c>
      <c r="C61" s="15">
        <v>1</v>
      </c>
      <c r="D61" s="54">
        <f t="shared" si="2"/>
        <v>40</v>
      </c>
      <c r="E61" s="54">
        <f t="shared" si="3"/>
        <v>42</v>
      </c>
      <c r="F61" s="15"/>
      <c r="G61" s="15"/>
    </row>
    <row r="62" spans="1:7">
      <c r="A62" s="106">
        <v>5</v>
      </c>
      <c r="B62" s="55">
        <v>40</v>
      </c>
      <c r="C62" s="15">
        <v>0</v>
      </c>
      <c r="D62" s="54">
        <f t="shared" si="2"/>
        <v>40</v>
      </c>
      <c r="E62" s="54">
        <f t="shared" si="3"/>
        <v>40</v>
      </c>
      <c r="F62" s="15"/>
      <c r="G62" s="15"/>
    </row>
    <row r="63" spans="1:7">
      <c r="A63" s="106"/>
      <c r="B63" s="55"/>
      <c r="C63" s="15"/>
      <c r="D63" s="15"/>
      <c r="E63" s="15"/>
      <c r="F63" s="15"/>
      <c r="G63" s="15"/>
    </row>
    <row r="64" spans="1:7">
      <c r="A64" s="14" t="s">
        <v>23</v>
      </c>
      <c r="B64" s="49"/>
      <c r="C64" s="15"/>
      <c r="D64" s="15"/>
      <c r="E64" s="15"/>
      <c r="F64" s="15"/>
      <c r="G64" s="15"/>
    </row>
    <row r="65" spans="1:7" ht="41.4">
      <c r="A65" s="107" t="s">
        <v>18</v>
      </c>
      <c r="B65" s="50" t="s">
        <v>24</v>
      </c>
      <c r="C65" s="51" t="s">
        <v>20</v>
      </c>
      <c r="D65" s="52" t="s">
        <v>21</v>
      </c>
      <c r="E65" s="52" t="s">
        <v>22</v>
      </c>
      <c r="F65" s="15"/>
      <c r="G65" s="15"/>
    </row>
    <row r="66" spans="1:7">
      <c r="A66" s="106">
        <v>4.9000000000000004</v>
      </c>
      <c r="B66" s="55">
        <v>39</v>
      </c>
      <c r="C66" s="15">
        <v>1</v>
      </c>
      <c r="D66" s="54">
        <f t="shared" ref="D66:D103" si="4">B66-C66</f>
        <v>38</v>
      </c>
      <c r="E66" s="54">
        <f t="shared" ref="E66:E103" si="5">B66+C66</f>
        <v>40</v>
      </c>
      <c r="F66" s="15"/>
      <c r="G66" s="15"/>
    </row>
    <row r="67" spans="1:7">
      <c r="A67" s="106">
        <v>4.8</v>
      </c>
      <c r="B67" s="55">
        <v>38</v>
      </c>
      <c r="C67" s="15">
        <v>2</v>
      </c>
      <c r="D67" s="54">
        <f t="shared" si="4"/>
        <v>36</v>
      </c>
      <c r="E67" s="54">
        <f t="shared" si="5"/>
        <v>40</v>
      </c>
      <c r="F67" s="15"/>
      <c r="G67" s="15"/>
    </row>
    <row r="68" spans="1:7">
      <c r="A68" s="106">
        <v>4.7</v>
      </c>
      <c r="B68" s="16">
        <v>38</v>
      </c>
      <c r="C68" s="15">
        <v>2</v>
      </c>
      <c r="D68" s="54">
        <f t="shared" si="4"/>
        <v>36</v>
      </c>
      <c r="E68" s="54">
        <f t="shared" si="5"/>
        <v>40</v>
      </c>
      <c r="F68" s="15"/>
      <c r="G68" s="15"/>
    </row>
    <row r="69" spans="1:7">
      <c r="A69" s="108">
        <v>4.5999999999999996</v>
      </c>
      <c r="B69" s="16">
        <v>37</v>
      </c>
      <c r="C69" s="15">
        <v>0</v>
      </c>
      <c r="D69" s="54">
        <f t="shared" si="4"/>
        <v>37</v>
      </c>
      <c r="E69" s="54">
        <f t="shared" si="5"/>
        <v>37</v>
      </c>
      <c r="F69" s="15"/>
      <c r="G69" s="15"/>
    </row>
    <row r="70" spans="1:7">
      <c r="A70" s="109">
        <v>4.5</v>
      </c>
      <c r="B70" s="110">
        <v>36</v>
      </c>
      <c r="C70" s="15">
        <v>0</v>
      </c>
      <c r="D70" s="54">
        <f t="shared" si="4"/>
        <v>36</v>
      </c>
      <c r="E70" s="54">
        <f t="shared" si="5"/>
        <v>36</v>
      </c>
      <c r="F70" s="15"/>
      <c r="G70" s="15"/>
    </row>
    <row r="71" spans="1:7">
      <c r="A71" s="106">
        <v>4.4000000000000004</v>
      </c>
      <c r="B71" s="55">
        <v>35</v>
      </c>
      <c r="C71" s="15">
        <v>0</v>
      </c>
      <c r="D71" s="54">
        <f t="shared" si="4"/>
        <v>35</v>
      </c>
      <c r="E71" s="54">
        <f t="shared" si="5"/>
        <v>35</v>
      </c>
      <c r="F71" s="15"/>
      <c r="G71" s="15"/>
    </row>
    <row r="72" spans="1:7">
      <c r="A72" s="106">
        <v>4.3</v>
      </c>
      <c r="B72" s="55">
        <v>34</v>
      </c>
      <c r="C72" s="15">
        <v>0</v>
      </c>
      <c r="D72" s="54">
        <f t="shared" si="4"/>
        <v>34</v>
      </c>
      <c r="E72" s="54">
        <f t="shared" si="5"/>
        <v>34</v>
      </c>
      <c r="F72" s="15"/>
      <c r="G72" s="15"/>
    </row>
    <row r="73" spans="1:7">
      <c r="A73" s="106">
        <v>4.2</v>
      </c>
      <c r="B73" s="55">
        <v>34</v>
      </c>
      <c r="C73" s="15">
        <v>0</v>
      </c>
      <c r="D73" s="54">
        <f t="shared" si="4"/>
        <v>34</v>
      </c>
      <c r="E73" s="54">
        <f t="shared" si="5"/>
        <v>34</v>
      </c>
      <c r="F73" s="15"/>
      <c r="G73" s="15"/>
    </row>
    <row r="74" spans="1:7">
      <c r="A74" s="106">
        <v>4.0999999999999996</v>
      </c>
      <c r="B74" s="55">
        <v>33</v>
      </c>
      <c r="C74" s="15">
        <v>0</v>
      </c>
      <c r="D74" s="54">
        <f t="shared" si="4"/>
        <v>33</v>
      </c>
      <c r="E74" s="54">
        <f t="shared" si="5"/>
        <v>33</v>
      </c>
      <c r="F74" s="15"/>
      <c r="G74" s="15"/>
    </row>
    <row r="75" spans="1:7">
      <c r="A75" s="106">
        <v>4</v>
      </c>
      <c r="B75" s="55">
        <v>32</v>
      </c>
      <c r="C75" s="15">
        <v>0</v>
      </c>
      <c r="D75" s="54">
        <f t="shared" si="4"/>
        <v>32</v>
      </c>
      <c r="E75" s="54">
        <f t="shared" si="5"/>
        <v>32</v>
      </c>
      <c r="F75" s="15"/>
      <c r="G75" s="15"/>
    </row>
    <row r="76" spans="1:7">
      <c r="A76" s="106">
        <v>3.9</v>
      </c>
      <c r="B76" s="55">
        <v>31</v>
      </c>
      <c r="C76" s="15">
        <v>0</v>
      </c>
      <c r="D76" s="54">
        <f t="shared" si="4"/>
        <v>31</v>
      </c>
      <c r="E76" s="54">
        <f t="shared" si="5"/>
        <v>31</v>
      </c>
      <c r="F76" s="15"/>
      <c r="G76" s="15"/>
    </row>
    <row r="77" spans="1:7">
      <c r="A77" s="106">
        <v>3.8</v>
      </c>
      <c r="B77" s="55">
        <v>30</v>
      </c>
      <c r="C77" s="15">
        <v>0</v>
      </c>
      <c r="D77" s="54">
        <f t="shared" si="4"/>
        <v>30</v>
      </c>
      <c r="E77" s="54">
        <f t="shared" si="5"/>
        <v>30</v>
      </c>
      <c r="F77" s="15"/>
      <c r="G77" s="15"/>
    </row>
    <row r="78" spans="1:7">
      <c r="A78" s="106">
        <v>3.7</v>
      </c>
      <c r="B78" s="55">
        <v>30</v>
      </c>
      <c r="C78" s="15">
        <v>0</v>
      </c>
      <c r="D78" s="54">
        <f t="shared" si="4"/>
        <v>30</v>
      </c>
      <c r="E78" s="54">
        <f t="shared" si="5"/>
        <v>30</v>
      </c>
      <c r="F78" s="15"/>
      <c r="G78" s="15"/>
    </row>
    <row r="79" spans="1:7">
      <c r="A79" s="106">
        <v>3.6</v>
      </c>
      <c r="B79" s="55">
        <v>29</v>
      </c>
      <c r="C79" s="15">
        <v>0</v>
      </c>
      <c r="D79" s="54">
        <f t="shared" si="4"/>
        <v>29</v>
      </c>
      <c r="E79" s="54">
        <f t="shared" si="5"/>
        <v>29</v>
      </c>
      <c r="F79" s="15"/>
      <c r="G79" s="15"/>
    </row>
    <row r="80" spans="1:7">
      <c r="A80" s="106">
        <v>3.5</v>
      </c>
      <c r="B80" s="55">
        <v>28</v>
      </c>
      <c r="C80" s="15">
        <v>0</v>
      </c>
      <c r="D80" s="54">
        <f t="shared" si="4"/>
        <v>28</v>
      </c>
      <c r="E80" s="54">
        <f t="shared" si="5"/>
        <v>28</v>
      </c>
      <c r="F80" s="15"/>
      <c r="G80" s="15"/>
    </row>
    <row r="81" spans="1:7">
      <c r="A81" s="106">
        <v>3.4</v>
      </c>
      <c r="B81" s="55">
        <v>27</v>
      </c>
      <c r="C81" s="15">
        <v>0</v>
      </c>
      <c r="D81" s="54">
        <f t="shared" si="4"/>
        <v>27</v>
      </c>
      <c r="E81" s="54">
        <f t="shared" si="5"/>
        <v>27</v>
      </c>
      <c r="F81" s="15"/>
      <c r="G81" s="15"/>
    </row>
    <row r="82" spans="1:7">
      <c r="A82" s="106">
        <v>3.3</v>
      </c>
      <c r="B82" s="55">
        <v>26</v>
      </c>
      <c r="C82" s="15">
        <v>0</v>
      </c>
      <c r="D82" s="54">
        <f t="shared" si="4"/>
        <v>26</v>
      </c>
      <c r="E82" s="54">
        <f t="shared" si="5"/>
        <v>26</v>
      </c>
      <c r="F82" s="15"/>
      <c r="G82" s="15"/>
    </row>
    <row r="83" spans="1:7">
      <c r="A83" s="106">
        <v>3.2</v>
      </c>
      <c r="B83" s="55">
        <v>26</v>
      </c>
      <c r="C83" s="15">
        <v>0</v>
      </c>
      <c r="D83" s="54">
        <f t="shared" si="4"/>
        <v>26</v>
      </c>
      <c r="E83" s="54">
        <f t="shared" si="5"/>
        <v>26</v>
      </c>
      <c r="F83" s="15"/>
      <c r="G83" s="15"/>
    </row>
    <row r="84" spans="1:7">
      <c r="A84" s="106">
        <v>3.1</v>
      </c>
      <c r="B84" s="55">
        <v>25</v>
      </c>
      <c r="C84" s="15">
        <v>0</v>
      </c>
      <c r="D84" s="54">
        <f t="shared" si="4"/>
        <v>25</v>
      </c>
      <c r="E84" s="54">
        <f t="shared" si="5"/>
        <v>25</v>
      </c>
      <c r="F84" s="15"/>
      <c r="G84" s="15"/>
    </row>
    <row r="85" spans="1:7">
      <c r="A85" s="106">
        <v>3</v>
      </c>
      <c r="B85" s="55">
        <v>24</v>
      </c>
      <c r="C85" s="15">
        <v>0</v>
      </c>
      <c r="D85" s="54">
        <f t="shared" si="4"/>
        <v>24</v>
      </c>
      <c r="E85" s="54">
        <f t="shared" si="5"/>
        <v>24</v>
      </c>
      <c r="F85" s="15"/>
      <c r="G85" s="15"/>
    </row>
    <row r="86" spans="1:7">
      <c r="A86" s="106">
        <v>2.9</v>
      </c>
      <c r="B86" s="55">
        <v>23</v>
      </c>
      <c r="C86" s="15">
        <v>0</v>
      </c>
      <c r="D86" s="54">
        <f t="shared" si="4"/>
        <v>23</v>
      </c>
      <c r="E86" s="54">
        <f t="shared" si="5"/>
        <v>23</v>
      </c>
      <c r="F86" s="15"/>
      <c r="G86" s="15"/>
    </row>
    <row r="87" spans="1:7">
      <c r="A87" s="106">
        <v>2.8</v>
      </c>
      <c r="B87" s="55">
        <v>22</v>
      </c>
      <c r="C87" s="15">
        <v>0</v>
      </c>
      <c r="D87" s="54">
        <f t="shared" si="4"/>
        <v>22</v>
      </c>
      <c r="E87" s="54">
        <f t="shared" si="5"/>
        <v>22</v>
      </c>
      <c r="F87" s="15"/>
      <c r="G87" s="15"/>
    </row>
    <row r="88" spans="1:7">
      <c r="A88" s="106">
        <v>2.7</v>
      </c>
      <c r="B88" s="55">
        <v>22</v>
      </c>
      <c r="C88" s="15">
        <v>0</v>
      </c>
      <c r="D88" s="54">
        <f t="shared" si="4"/>
        <v>22</v>
      </c>
      <c r="E88" s="54">
        <f t="shared" si="5"/>
        <v>22</v>
      </c>
      <c r="F88" s="15"/>
      <c r="G88" s="15"/>
    </row>
    <row r="89" spans="1:7">
      <c r="A89" s="106">
        <v>2.6</v>
      </c>
      <c r="B89" s="55">
        <v>21</v>
      </c>
      <c r="C89" s="15">
        <v>0</v>
      </c>
      <c r="D89" s="54">
        <f t="shared" si="4"/>
        <v>21</v>
      </c>
      <c r="E89" s="54">
        <f t="shared" si="5"/>
        <v>21</v>
      </c>
      <c r="F89" s="15"/>
      <c r="G89" s="15"/>
    </row>
    <row r="90" spans="1:7">
      <c r="A90" s="106">
        <v>2.5</v>
      </c>
      <c r="B90" s="55">
        <v>20</v>
      </c>
      <c r="C90" s="15">
        <v>0</v>
      </c>
      <c r="D90" s="54">
        <f t="shared" si="4"/>
        <v>20</v>
      </c>
      <c r="E90" s="54">
        <f t="shared" si="5"/>
        <v>20</v>
      </c>
      <c r="F90" s="15"/>
      <c r="G90" s="15"/>
    </row>
    <row r="91" spans="1:7">
      <c r="A91" s="106">
        <v>2.4</v>
      </c>
      <c r="B91" s="55">
        <v>19</v>
      </c>
      <c r="C91" s="15">
        <v>0</v>
      </c>
      <c r="D91" s="54">
        <f t="shared" si="4"/>
        <v>19</v>
      </c>
      <c r="E91" s="54">
        <f t="shared" si="5"/>
        <v>19</v>
      </c>
      <c r="F91" s="15"/>
      <c r="G91" s="15"/>
    </row>
    <row r="92" spans="1:7">
      <c r="A92" s="106">
        <v>2.2999999999999998</v>
      </c>
      <c r="B92" s="55">
        <v>18</v>
      </c>
      <c r="C92" s="15">
        <v>0</v>
      </c>
      <c r="D92" s="54">
        <f t="shared" si="4"/>
        <v>18</v>
      </c>
      <c r="E92" s="54">
        <f t="shared" si="5"/>
        <v>18</v>
      </c>
      <c r="F92" s="15"/>
      <c r="G92" s="15"/>
    </row>
    <row r="93" spans="1:7">
      <c r="A93" s="106">
        <v>2.2000000000000002</v>
      </c>
      <c r="B93" s="55">
        <v>18</v>
      </c>
      <c r="C93" s="15">
        <v>0</v>
      </c>
      <c r="D93" s="54">
        <f t="shared" si="4"/>
        <v>18</v>
      </c>
      <c r="E93" s="54">
        <f t="shared" si="5"/>
        <v>18</v>
      </c>
      <c r="F93" s="15"/>
      <c r="G93" s="15"/>
    </row>
    <row r="94" spans="1:7">
      <c r="A94" s="106">
        <v>2.1</v>
      </c>
      <c r="B94" s="55">
        <v>17</v>
      </c>
      <c r="C94" s="15">
        <v>0</v>
      </c>
      <c r="D94" s="54">
        <f t="shared" si="4"/>
        <v>17</v>
      </c>
      <c r="E94" s="54">
        <f t="shared" si="5"/>
        <v>17</v>
      </c>
      <c r="F94" s="15"/>
      <c r="G94" s="15"/>
    </row>
    <row r="95" spans="1:7">
      <c r="A95" s="106">
        <v>2</v>
      </c>
      <c r="B95" s="55">
        <v>16</v>
      </c>
      <c r="C95" s="15">
        <v>0</v>
      </c>
      <c r="D95" s="54">
        <f t="shared" si="4"/>
        <v>16</v>
      </c>
      <c r="E95" s="54">
        <f t="shared" si="5"/>
        <v>16</v>
      </c>
      <c r="F95" s="15"/>
      <c r="G95" s="15"/>
    </row>
    <row r="96" spans="1:7">
      <c r="A96" s="106">
        <v>1.9</v>
      </c>
      <c r="B96" s="55">
        <v>15</v>
      </c>
      <c r="C96" s="15">
        <v>0</v>
      </c>
      <c r="D96" s="54">
        <f t="shared" si="4"/>
        <v>15</v>
      </c>
      <c r="E96" s="54">
        <f t="shared" si="5"/>
        <v>15</v>
      </c>
      <c r="F96" s="15"/>
      <c r="G96" s="15"/>
    </row>
    <row r="97" spans="1:7">
      <c r="A97" s="106">
        <v>1.8</v>
      </c>
      <c r="B97" s="55">
        <v>14</v>
      </c>
      <c r="C97" s="15">
        <v>0</v>
      </c>
      <c r="D97" s="54">
        <f t="shared" si="4"/>
        <v>14</v>
      </c>
      <c r="E97" s="54">
        <f t="shared" si="5"/>
        <v>14</v>
      </c>
      <c r="F97" s="15"/>
      <c r="G97" s="15"/>
    </row>
    <row r="98" spans="1:7">
      <c r="A98" s="106">
        <v>1.7</v>
      </c>
      <c r="B98" s="55">
        <v>14</v>
      </c>
      <c r="C98" s="15">
        <v>0</v>
      </c>
      <c r="D98" s="54">
        <f t="shared" si="4"/>
        <v>14</v>
      </c>
      <c r="E98" s="54">
        <f t="shared" si="5"/>
        <v>14</v>
      </c>
      <c r="F98" s="15"/>
      <c r="G98" s="15"/>
    </row>
    <row r="99" spans="1:7">
      <c r="A99" s="106">
        <v>1.6</v>
      </c>
      <c r="B99" s="55">
        <v>13</v>
      </c>
      <c r="C99" s="15">
        <v>0</v>
      </c>
      <c r="D99" s="54">
        <f t="shared" si="4"/>
        <v>13</v>
      </c>
      <c r="E99" s="54">
        <f t="shared" si="5"/>
        <v>13</v>
      </c>
      <c r="F99" s="15"/>
      <c r="G99" s="15"/>
    </row>
    <row r="100" spans="1:7">
      <c r="A100" s="106">
        <v>1.5</v>
      </c>
      <c r="B100" s="55">
        <v>12</v>
      </c>
      <c r="C100" s="15">
        <v>0</v>
      </c>
      <c r="D100" s="54">
        <f t="shared" si="4"/>
        <v>12</v>
      </c>
      <c r="E100" s="54">
        <f t="shared" si="5"/>
        <v>12</v>
      </c>
      <c r="F100" s="15"/>
      <c r="G100" s="15"/>
    </row>
    <row r="101" spans="1:7">
      <c r="A101" s="106">
        <v>1.4</v>
      </c>
      <c r="B101" s="55">
        <v>11</v>
      </c>
      <c r="C101" s="15">
        <v>0</v>
      </c>
      <c r="D101" s="54">
        <f t="shared" si="4"/>
        <v>11</v>
      </c>
      <c r="E101" s="54">
        <f t="shared" si="5"/>
        <v>11</v>
      </c>
      <c r="F101" s="15"/>
      <c r="G101" s="15"/>
    </row>
    <row r="102" spans="1:7">
      <c r="A102" s="106">
        <v>1.3</v>
      </c>
      <c r="B102" s="55">
        <v>10</v>
      </c>
      <c r="C102" s="15">
        <v>0</v>
      </c>
      <c r="D102" s="54">
        <f t="shared" si="4"/>
        <v>10</v>
      </c>
      <c r="E102" s="54">
        <f t="shared" si="5"/>
        <v>10</v>
      </c>
      <c r="F102" s="15"/>
      <c r="G102" s="15"/>
    </row>
    <row r="103" spans="1:7">
      <c r="A103" s="106">
        <v>1.2</v>
      </c>
      <c r="B103" s="55">
        <v>10</v>
      </c>
      <c r="C103" s="15">
        <v>0</v>
      </c>
      <c r="D103" s="54">
        <f t="shared" si="4"/>
        <v>10</v>
      </c>
      <c r="E103" s="54">
        <f t="shared" si="5"/>
        <v>10</v>
      </c>
      <c r="F103" s="15"/>
      <c r="G103" s="15"/>
    </row>
    <row r="104" spans="1:7">
      <c r="A104" s="106"/>
      <c r="B104" s="55"/>
      <c r="C104" s="15"/>
      <c r="D104" s="54"/>
      <c r="E104" s="54"/>
      <c r="F104" s="15"/>
      <c r="G104" s="15"/>
    </row>
    <row r="105" spans="1:7">
      <c r="A105" s="14" t="s">
        <v>23</v>
      </c>
      <c r="B105" s="49"/>
      <c r="C105" s="15"/>
      <c r="D105" s="15"/>
      <c r="E105" s="15"/>
      <c r="F105" s="15"/>
      <c r="G105" s="15"/>
    </row>
    <row r="106" spans="1:7" ht="41.4">
      <c r="A106" s="107" t="s">
        <v>18</v>
      </c>
      <c r="B106" s="50" t="s">
        <v>24</v>
      </c>
      <c r="C106" s="51" t="s">
        <v>20</v>
      </c>
      <c r="D106" s="52" t="s">
        <v>21</v>
      </c>
      <c r="E106" s="52" t="s">
        <v>22</v>
      </c>
      <c r="F106" s="15"/>
      <c r="G106" s="15"/>
    </row>
    <row r="107" spans="1:7">
      <c r="A107" s="106">
        <v>1.1000000000000001</v>
      </c>
      <c r="B107" s="55">
        <v>9</v>
      </c>
      <c r="C107" s="15">
        <v>0</v>
      </c>
      <c r="D107" s="54">
        <f t="shared" ref="D107:D118" si="6">B107-C107</f>
        <v>9</v>
      </c>
      <c r="E107" s="54">
        <f t="shared" ref="E107:E118" si="7">B107+C107</f>
        <v>9</v>
      </c>
      <c r="F107" s="15"/>
      <c r="G107" s="15"/>
    </row>
    <row r="108" spans="1:7">
      <c r="A108" s="106">
        <v>1</v>
      </c>
      <c r="B108" s="55">
        <v>8</v>
      </c>
      <c r="C108" s="15">
        <v>0</v>
      </c>
      <c r="D108" s="54">
        <f t="shared" si="6"/>
        <v>8</v>
      </c>
      <c r="E108" s="54">
        <f t="shared" si="7"/>
        <v>8</v>
      </c>
      <c r="F108" s="15"/>
      <c r="G108" s="15"/>
    </row>
    <row r="109" spans="1:7">
      <c r="A109" s="106">
        <v>0.9</v>
      </c>
      <c r="B109" s="55">
        <v>7</v>
      </c>
      <c r="C109" s="15">
        <v>0</v>
      </c>
      <c r="D109" s="54">
        <f t="shared" si="6"/>
        <v>7</v>
      </c>
      <c r="E109" s="54">
        <f t="shared" si="7"/>
        <v>7</v>
      </c>
      <c r="F109" s="15"/>
      <c r="G109" s="15"/>
    </row>
    <row r="110" spans="1:7">
      <c r="A110" s="106">
        <v>0.8</v>
      </c>
      <c r="B110" s="55">
        <v>6</v>
      </c>
      <c r="C110" s="15">
        <v>0</v>
      </c>
      <c r="D110" s="54">
        <f t="shared" si="6"/>
        <v>6</v>
      </c>
      <c r="E110" s="54">
        <f t="shared" si="7"/>
        <v>6</v>
      </c>
      <c r="F110" s="15"/>
      <c r="G110" s="15"/>
    </row>
    <row r="111" spans="1:7">
      <c r="A111" s="106">
        <v>0.7</v>
      </c>
      <c r="B111" s="55">
        <v>6</v>
      </c>
      <c r="C111" s="15">
        <v>0</v>
      </c>
      <c r="D111" s="54">
        <f t="shared" si="6"/>
        <v>6</v>
      </c>
      <c r="E111" s="54">
        <f t="shared" si="7"/>
        <v>6</v>
      </c>
      <c r="F111" s="15"/>
      <c r="G111" s="15"/>
    </row>
    <row r="112" spans="1:7">
      <c r="A112" s="106">
        <v>0.6</v>
      </c>
      <c r="B112" s="55">
        <v>5</v>
      </c>
      <c r="C112" s="15">
        <v>0</v>
      </c>
      <c r="D112" s="54">
        <f t="shared" si="6"/>
        <v>5</v>
      </c>
      <c r="E112" s="54">
        <f t="shared" si="7"/>
        <v>5</v>
      </c>
      <c r="F112" s="15"/>
      <c r="G112" s="15"/>
    </row>
    <row r="113" spans="1:7">
      <c r="A113" s="108">
        <v>0.5</v>
      </c>
      <c r="B113" s="16">
        <v>4</v>
      </c>
      <c r="C113" s="15">
        <v>0</v>
      </c>
      <c r="D113" s="54">
        <f t="shared" si="6"/>
        <v>4</v>
      </c>
      <c r="E113" s="54">
        <f t="shared" si="7"/>
        <v>4</v>
      </c>
      <c r="F113" s="15"/>
      <c r="G113" s="15"/>
    </row>
    <row r="114" spans="1:7">
      <c r="A114" s="109">
        <v>0.4</v>
      </c>
      <c r="B114" s="110">
        <v>3</v>
      </c>
      <c r="C114" s="15">
        <v>0</v>
      </c>
      <c r="D114" s="54">
        <f t="shared" si="6"/>
        <v>3</v>
      </c>
      <c r="E114" s="54">
        <f t="shared" si="7"/>
        <v>3</v>
      </c>
      <c r="F114" s="15"/>
      <c r="G114" s="15"/>
    </row>
    <row r="115" spans="1:7">
      <c r="A115" s="106">
        <v>0.3</v>
      </c>
      <c r="B115" s="55">
        <v>2</v>
      </c>
      <c r="C115" s="15">
        <v>0</v>
      </c>
      <c r="D115" s="54">
        <f t="shared" si="6"/>
        <v>2</v>
      </c>
      <c r="E115" s="54">
        <f t="shared" si="7"/>
        <v>2</v>
      </c>
      <c r="F115" s="15"/>
      <c r="G115" s="15"/>
    </row>
    <row r="116" spans="1:7">
      <c r="A116" s="106">
        <v>0.2</v>
      </c>
      <c r="B116" s="55">
        <v>2</v>
      </c>
      <c r="C116" s="15">
        <v>0</v>
      </c>
      <c r="D116" s="54">
        <f t="shared" si="6"/>
        <v>2</v>
      </c>
      <c r="E116" s="54">
        <f t="shared" si="7"/>
        <v>2</v>
      </c>
      <c r="F116" s="15"/>
      <c r="G116" s="15"/>
    </row>
    <row r="117" spans="1:7">
      <c r="A117" s="106">
        <v>0.1</v>
      </c>
      <c r="B117" s="55">
        <v>1</v>
      </c>
      <c r="C117" s="15">
        <v>0</v>
      </c>
      <c r="D117" s="54">
        <f t="shared" si="6"/>
        <v>1</v>
      </c>
      <c r="E117" s="54">
        <f t="shared" si="7"/>
        <v>1</v>
      </c>
      <c r="F117" s="15"/>
      <c r="G117" s="15"/>
    </row>
    <row r="118" spans="1:7">
      <c r="A118" s="106">
        <v>0</v>
      </c>
      <c r="B118" s="55">
        <v>0</v>
      </c>
      <c r="C118" s="15">
        <v>0</v>
      </c>
      <c r="D118" s="54">
        <f t="shared" si="6"/>
        <v>0</v>
      </c>
      <c r="E118" s="54">
        <f t="shared" si="7"/>
        <v>0</v>
      </c>
      <c r="F118" s="15"/>
      <c r="G118" s="15"/>
    </row>
    <row r="119" spans="1:7">
      <c r="A119" s="15"/>
      <c r="B119" s="15"/>
      <c r="C119" s="15"/>
      <c r="D119" s="15"/>
      <c r="E119" s="15"/>
      <c r="F119" s="15"/>
      <c r="G119" s="15"/>
    </row>
    <row r="120" spans="1:7">
      <c r="A120" s="15" t="s">
        <v>25</v>
      </c>
      <c r="B120" s="111" t="s">
        <v>61</v>
      </c>
      <c r="C120" s="15"/>
      <c r="D120" s="15"/>
      <c r="E120" s="15"/>
      <c r="F120" s="15"/>
      <c r="G120" s="15"/>
    </row>
    <row r="121" spans="1:7">
      <c r="A121" s="15"/>
      <c r="B121" s="111" t="s">
        <v>62</v>
      </c>
      <c r="C121" s="15"/>
      <c r="D121" s="15"/>
      <c r="E121" s="15"/>
      <c r="F121" s="15"/>
      <c r="G121" s="15"/>
    </row>
    <row r="122" spans="1:7">
      <c r="A122" s="15"/>
      <c r="B122" s="56" t="s">
        <v>26</v>
      </c>
      <c r="C122" s="15"/>
      <c r="D122" s="15"/>
      <c r="E122" s="15"/>
      <c r="F122" s="15"/>
      <c r="G122" s="15"/>
    </row>
    <row r="123" spans="1:7">
      <c r="A123" s="15" t="s">
        <v>27</v>
      </c>
      <c r="B123" s="15" t="s">
        <v>28</v>
      </c>
      <c r="C123" s="15"/>
      <c r="D123" s="15"/>
      <c r="E123" s="15"/>
      <c r="F123" s="15"/>
      <c r="G123" s="15"/>
    </row>
  </sheetData>
  <phoneticPr fontId="7" type="noConversion"/>
  <printOptions gridLines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K28" sqref="K28"/>
    </sheetView>
  </sheetViews>
  <sheetFormatPr defaultColWidth="9.109375" defaultRowHeight="13.8"/>
  <cols>
    <col min="1" max="2" width="13.44140625" style="89" customWidth="1"/>
    <col min="3" max="3" width="15.5546875" style="89" customWidth="1"/>
    <col min="4" max="4" width="10.5546875" style="89" customWidth="1"/>
    <col min="5" max="5" width="11.33203125" style="89" customWidth="1"/>
    <col min="6" max="16384" width="9.109375" style="89"/>
  </cols>
  <sheetData>
    <row r="1" spans="1:9">
      <c r="A1" s="112" t="s">
        <v>140</v>
      </c>
      <c r="B1" s="119"/>
      <c r="C1" s="119"/>
      <c r="D1" s="119"/>
      <c r="E1" s="119"/>
      <c r="F1" s="120"/>
      <c r="G1" s="101"/>
      <c r="H1" s="101"/>
      <c r="I1" s="101"/>
    </row>
    <row r="2" spans="1:9">
      <c r="A2" s="121" t="s">
        <v>78</v>
      </c>
      <c r="B2" s="48"/>
      <c r="C2" s="48"/>
      <c r="D2" s="48"/>
      <c r="E2" s="48"/>
      <c r="F2" s="122"/>
      <c r="G2" s="101"/>
      <c r="H2" s="101"/>
      <c r="I2" s="101"/>
    </row>
    <row r="3" spans="1:9">
      <c r="A3" s="123"/>
      <c r="B3" s="101"/>
      <c r="C3" s="101"/>
      <c r="D3" s="101"/>
      <c r="E3" s="101"/>
      <c r="F3" s="122"/>
      <c r="G3" s="101"/>
      <c r="H3" s="101"/>
      <c r="I3" s="101"/>
    </row>
    <row r="4" spans="1:9">
      <c r="A4" s="121" t="s">
        <v>85</v>
      </c>
      <c r="B4" s="124"/>
      <c r="C4" s="101"/>
      <c r="D4" s="101"/>
      <c r="E4" s="101"/>
      <c r="F4" s="122"/>
      <c r="G4" s="101"/>
      <c r="H4" s="101"/>
      <c r="I4" s="101"/>
    </row>
    <row r="5" spans="1:9">
      <c r="A5" s="123"/>
      <c r="B5" s="101"/>
      <c r="C5" s="101"/>
      <c r="D5" s="101"/>
      <c r="E5" s="101"/>
      <c r="F5" s="122"/>
      <c r="G5" s="101"/>
      <c r="H5" s="101"/>
      <c r="I5" s="101"/>
    </row>
    <row r="6" spans="1:9">
      <c r="A6" s="125" t="s">
        <v>17</v>
      </c>
      <c r="B6" s="126"/>
      <c r="C6" s="48"/>
      <c r="D6" s="48"/>
      <c r="E6" s="48"/>
      <c r="F6" s="122"/>
      <c r="G6" s="101"/>
      <c r="H6" s="101"/>
      <c r="I6" s="101"/>
    </row>
    <row r="7" spans="1:9" ht="41.4">
      <c r="A7" s="127" t="s">
        <v>18</v>
      </c>
      <c r="B7" s="128" t="s">
        <v>24</v>
      </c>
      <c r="C7" s="88" t="s">
        <v>20</v>
      </c>
      <c r="D7" s="87" t="s">
        <v>21</v>
      </c>
      <c r="E7" s="87" t="s">
        <v>22</v>
      </c>
      <c r="F7" s="122"/>
      <c r="G7" s="101"/>
      <c r="H7" s="101"/>
      <c r="I7" s="101"/>
    </row>
    <row r="8" spans="1:9">
      <c r="A8" s="129" t="s">
        <v>93</v>
      </c>
      <c r="B8" s="91">
        <v>80</v>
      </c>
      <c r="C8" s="93">
        <v>5</v>
      </c>
      <c r="D8" s="93">
        <v>75</v>
      </c>
      <c r="E8" s="93">
        <v>85</v>
      </c>
      <c r="F8" s="122"/>
      <c r="G8" s="101"/>
      <c r="H8" s="101"/>
      <c r="I8" s="101"/>
    </row>
    <row r="9" spans="1:9">
      <c r="A9" s="129" t="s">
        <v>94</v>
      </c>
      <c r="B9" s="91">
        <v>62.5</v>
      </c>
      <c r="C9" s="93">
        <v>2</v>
      </c>
      <c r="D9" s="93">
        <v>60.861011035427246</v>
      </c>
      <c r="E9" s="93">
        <v>64.861011035427254</v>
      </c>
      <c r="F9" s="122"/>
      <c r="G9" s="101"/>
      <c r="H9" s="101"/>
      <c r="I9" s="101"/>
    </row>
    <row r="10" spans="1:9">
      <c r="A10" s="129" t="s">
        <v>95</v>
      </c>
      <c r="B10" s="91">
        <v>47.5</v>
      </c>
      <c r="C10" s="93">
        <v>2</v>
      </c>
      <c r="D10" s="93">
        <v>46</v>
      </c>
      <c r="E10" s="93">
        <v>50</v>
      </c>
      <c r="F10" s="122"/>
      <c r="G10" s="101"/>
      <c r="H10" s="101"/>
      <c r="I10" s="101"/>
    </row>
    <row r="11" spans="1:9">
      <c r="A11" s="129"/>
      <c r="B11" s="126"/>
      <c r="C11" s="93"/>
      <c r="D11" s="93"/>
      <c r="E11" s="93"/>
      <c r="F11" s="122"/>
      <c r="G11" s="101"/>
      <c r="H11" s="101"/>
      <c r="I11" s="101"/>
    </row>
    <row r="12" spans="1:9">
      <c r="A12" s="125" t="s">
        <v>23</v>
      </c>
      <c r="B12" s="48"/>
      <c r="C12" s="48"/>
      <c r="D12" s="91"/>
      <c r="E12" s="48"/>
      <c r="F12" s="122"/>
      <c r="G12" s="101"/>
      <c r="H12" s="101"/>
      <c r="I12" s="101"/>
    </row>
    <row r="13" spans="1:9" ht="41.4">
      <c r="A13" s="127" t="s">
        <v>18</v>
      </c>
      <c r="B13" s="128" t="s">
        <v>24</v>
      </c>
      <c r="C13" s="88" t="s">
        <v>20</v>
      </c>
      <c r="D13" s="87" t="s">
        <v>21</v>
      </c>
      <c r="E13" s="87" t="s">
        <v>22</v>
      </c>
      <c r="F13" s="122"/>
      <c r="G13" s="101"/>
      <c r="H13" s="101"/>
      <c r="I13" s="101"/>
    </row>
    <row r="14" spans="1:9">
      <c r="A14" s="129" t="s">
        <v>96</v>
      </c>
      <c r="B14" s="126">
        <v>20</v>
      </c>
      <c r="C14" s="48">
        <v>0</v>
      </c>
      <c r="D14" s="93">
        <v>20</v>
      </c>
      <c r="E14" s="93">
        <v>20</v>
      </c>
      <c r="F14" s="122"/>
      <c r="G14" s="101"/>
      <c r="H14" s="101"/>
      <c r="I14" s="101"/>
    </row>
    <row r="15" spans="1:9">
      <c r="A15" s="129" t="s">
        <v>97</v>
      </c>
      <c r="B15" s="126">
        <v>0</v>
      </c>
      <c r="C15" s="48">
        <v>0</v>
      </c>
      <c r="D15" s="93">
        <v>0</v>
      </c>
      <c r="E15" s="93">
        <v>0</v>
      </c>
      <c r="F15" s="122"/>
      <c r="G15" s="101"/>
      <c r="H15" s="101"/>
      <c r="I15" s="101"/>
    </row>
    <row r="16" spans="1:9">
      <c r="A16" s="129"/>
      <c r="B16" s="126"/>
      <c r="C16" s="48"/>
      <c r="D16" s="93"/>
      <c r="E16" s="93"/>
      <c r="F16" s="122"/>
      <c r="G16" s="101"/>
      <c r="H16" s="101"/>
      <c r="I16" s="101"/>
    </row>
    <row r="17" spans="1:9">
      <c r="A17" s="130"/>
      <c r="B17" s="131"/>
      <c r="C17" s="131"/>
      <c r="D17" s="131"/>
      <c r="E17" s="131"/>
      <c r="F17" s="132"/>
      <c r="G17" s="101"/>
      <c r="H17" s="101"/>
      <c r="I17" s="101"/>
    </row>
    <row r="18" spans="1:9">
      <c r="F18" s="101"/>
      <c r="G18" s="101"/>
    </row>
    <row r="19" spans="1:9">
      <c r="F19" s="101"/>
      <c r="G19" s="101"/>
    </row>
  </sheetData>
  <phoneticPr fontId="7" type="noConversion"/>
  <printOptions gridLines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F17" sqref="F17"/>
    </sheetView>
  </sheetViews>
  <sheetFormatPr defaultColWidth="9.109375" defaultRowHeight="13.8"/>
  <cols>
    <col min="1" max="1" width="11.33203125" style="104" customWidth="1"/>
    <col min="2" max="2" width="13.44140625" style="104" customWidth="1"/>
    <col min="3" max="3" width="14.88671875" style="104" customWidth="1"/>
    <col min="4" max="4" width="12.5546875" style="104" customWidth="1"/>
    <col min="5" max="5" width="14.6640625" style="104" customWidth="1"/>
    <col min="6" max="6" width="11.33203125" style="104" customWidth="1"/>
    <col min="7" max="7" width="14.5546875" style="104" customWidth="1"/>
    <col min="8" max="16384" width="9.109375" style="104"/>
  </cols>
  <sheetData>
    <row r="1" spans="1:8">
      <c r="A1" s="112" t="s">
        <v>106</v>
      </c>
      <c r="B1" s="113"/>
      <c r="C1" s="113"/>
      <c r="D1" s="113"/>
      <c r="E1" s="114"/>
    </row>
    <row r="2" spans="1:8">
      <c r="A2" s="115" t="s">
        <v>78</v>
      </c>
      <c r="B2" s="67"/>
      <c r="C2" s="67"/>
      <c r="D2" s="67"/>
      <c r="E2" s="133"/>
      <c r="H2" s="15"/>
    </row>
    <row r="3" spans="1:8">
      <c r="A3" s="115"/>
      <c r="B3" s="67"/>
      <c r="C3" s="67"/>
      <c r="D3" s="67"/>
      <c r="E3" s="133"/>
      <c r="H3" s="15"/>
    </row>
    <row r="4" spans="1:8">
      <c r="A4" s="115" t="s">
        <v>105</v>
      </c>
      <c r="B4" s="67"/>
      <c r="C4" s="67"/>
      <c r="D4" s="67"/>
      <c r="E4" s="133"/>
      <c r="H4" s="15"/>
    </row>
    <row r="5" spans="1:8">
      <c r="A5" s="118"/>
      <c r="B5" s="67"/>
      <c r="C5" s="67"/>
      <c r="D5" s="67"/>
      <c r="E5" s="133"/>
      <c r="H5" s="15"/>
    </row>
    <row r="6" spans="1:8">
      <c r="A6" s="116" t="s">
        <v>17</v>
      </c>
      <c r="B6" s="70"/>
      <c r="C6" s="67"/>
      <c r="D6" s="67"/>
      <c r="E6" s="133"/>
      <c r="H6" s="15"/>
    </row>
    <row r="7" spans="1:8" ht="41.4">
      <c r="A7" s="117" t="s">
        <v>18</v>
      </c>
      <c r="B7" s="71" t="s">
        <v>24</v>
      </c>
      <c r="C7" s="59" t="s">
        <v>20</v>
      </c>
      <c r="D7" s="60" t="s">
        <v>21</v>
      </c>
      <c r="E7" s="137" t="s">
        <v>22</v>
      </c>
      <c r="H7" s="15"/>
    </row>
    <row r="8" spans="1:8">
      <c r="A8" s="118">
        <v>7</v>
      </c>
      <c r="B8" s="63">
        <v>80</v>
      </c>
      <c r="C8" s="67">
        <v>5</v>
      </c>
      <c r="D8" s="65">
        <f>B8-C8</f>
        <v>75</v>
      </c>
      <c r="E8" s="138">
        <f>B8+C8</f>
        <v>85</v>
      </c>
      <c r="H8" s="15"/>
    </row>
    <row r="9" spans="1:8">
      <c r="A9" s="118">
        <v>6</v>
      </c>
      <c r="B9" s="63">
        <v>66.615708520227429</v>
      </c>
      <c r="C9" s="67">
        <v>2</v>
      </c>
      <c r="D9" s="65">
        <f>B9-C9</f>
        <v>64.615708520227429</v>
      </c>
      <c r="E9" s="138">
        <f>B9+C9</f>
        <v>68.615708520227429</v>
      </c>
      <c r="H9" s="15"/>
    </row>
    <row r="10" spans="1:8">
      <c r="A10" s="118">
        <v>5</v>
      </c>
      <c r="B10" s="63">
        <v>58</v>
      </c>
      <c r="C10" s="67">
        <v>2</v>
      </c>
      <c r="D10" s="65">
        <f>B10-C10</f>
        <v>56</v>
      </c>
      <c r="E10" s="138">
        <f>B10+C10</f>
        <v>60</v>
      </c>
      <c r="H10" s="15"/>
    </row>
    <row r="11" spans="1:8">
      <c r="A11" s="118">
        <v>4</v>
      </c>
      <c r="B11" s="63">
        <v>41.666666666666664</v>
      </c>
      <c r="C11" s="67">
        <v>2</v>
      </c>
      <c r="D11" s="65">
        <f>B11-C11</f>
        <v>39.666666666666664</v>
      </c>
      <c r="E11" s="138">
        <f>B11+C11</f>
        <v>43.666666666666664</v>
      </c>
      <c r="H11" s="15"/>
    </row>
    <row r="12" spans="1:8">
      <c r="A12" s="118"/>
      <c r="B12" s="67"/>
      <c r="C12" s="67"/>
      <c r="D12" s="63"/>
      <c r="E12" s="133"/>
      <c r="H12" s="15"/>
    </row>
    <row r="13" spans="1:8">
      <c r="A13" s="116" t="s">
        <v>23</v>
      </c>
      <c r="B13" s="67"/>
      <c r="C13" s="67"/>
      <c r="D13" s="63"/>
      <c r="E13" s="133"/>
      <c r="H13" s="15"/>
    </row>
    <row r="14" spans="1:8" ht="41.4">
      <c r="A14" s="117" t="s">
        <v>18</v>
      </c>
      <c r="B14" s="71" t="s">
        <v>24</v>
      </c>
      <c r="C14" s="59" t="s">
        <v>20</v>
      </c>
      <c r="D14" s="60" t="s">
        <v>21</v>
      </c>
      <c r="E14" s="137" t="s">
        <v>22</v>
      </c>
      <c r="H14" s="15"/>
    </row>
    <row r="15" spans="1:8">
      <c r="A15" s="118">
        <v>3</v>
      </c>
      <c r="B15" s="63">
        <v>30</v>
      </c>
      <c r="C15" s="67">
        <v>0</v>
      </c>
      <c r="D15" s="65">
        <v>30</v>
      </c>
      <c r="E15" s="133">
        <v>30</v>
      </c>
      <c r="H15" s="15"/>
    </row>
    <row r="16" spans="1:8">
      <c r="A16" s="118">
        <v>2</v>
      </c>
      <c r="B16" s="126">
        <v>20</v>
      </c>
      <c r="C16" s="67">
        <v>0</v>
      </c>
      <c r="D16" s="93">
        <v>20</v>
      </c>
      <c r="E16" s="133">
        <v>20</v>
      </c>
      <c r="H16" s="15"/>
    </row>
    <row r="17" spans="1:8">
      <c r="A17" s="118">
        <v>1</v>
      </c>
      <c r="B17" s="126">
        <v>10</v>
      </c>
      <c r="C17" s="67">
        <v>0</v>
      </c>
      <c r="D17" s="93">
        <v>10</v>
      </c>
      <c r="E17" s="133">
        <v>10</v>
      </c>
      <c r="H17" s="15"/>
    </row>
    <row r="18" spans="1:8">
      <c r="A18" s="134"/>
      <c r="B18" s="135"/>
      <c r="C18" s="135"/>
      <c r="D18" s="139"/>
      <c r="E18" s="136"/>
      <c r="H18" s="15"/>
    </row>
  </sheetData>
  <phoneticPr fontId="7" type="noConversion"/>
  <printOptions gridLines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F17" sqref="F17"/>
    </sheetView>
  </sheetViews>
  <sheetFormatPr defaultColWidth="13.88671875" defaultRowHeight="13.8"/>
  <cols>
    <col min="1" max="16384" width="13.88671875" style="89"/>
  </cols>
  <sheetData>
    <row r="1" spans="1:7">
      <c r="A1" s="112" t="s">
        <v>107</v>
      </c>
      <c r="B1" s="140"/>
      <c r="C1" s="140"/>
      <c r="D1" s="140"/>
      <c r="E1" s="140"/>
      <c r="F1" s="140"/>
      <c r="G1" s="120"/>
    </row>
    <row r="2" spans="1:7">
      <c r="A2" s="123"/>
      <c r="B2" s="101"/>
      <c r="C2" s="101"/>
      <c r="D2" s="101"/>
      <c r="E2" s="101"/>
      <c r="F2" s="101"/>
      <c r="G2" s="122"/>
    </row>
    <row r="3" spans="1:7">
      <c r="A3" s="121" t="s">
        <v>78</v>
      </c>
      <c r="B3" s="48"/>
      <c r="C3" s="48"/>
      <c r="D3" s="48"/>
      <c r="E3" s="48"/>
      <c r="F3" s="101"/>
      <c r="G3" s="122"/>
    </row>
    <row r="4" spans="1:7">
      <c r="A4" s="123"/>
      <c r="B4" s="101"/>
      <c r="C4" s="101"/>
      <c r="D4" s="101"/>
      <c r="E4" s="101"/>
      <c r="F4" s="101"/>
      <c r="G4" s="122"/>
    </row>
    <row r="5" spans="1:7">
      <c r="A5" s="141" t="s">
        <v>108</v>
      </c>
      <c r="B5" s="124"/>
      <c r="C5" s="101"/>
      <c r="D5" s="101"/>
      <c r="E5" s="101"/>
      <c r="F5" s="101"/>
      <c r="G5" s="122"/>
    </row>
    <row r="6" spans="1:7">
      <c r="A6" s="123"/>
      <c r="B6" s="101"/>
      <c r="C6" s="101"/>
      <c r="D6" s="101"/>
      <c r="E6" s="101"/>
      <c r="F6" s="101"/>
      <c r="G6" s="122"/>
    </row>
    <row r="7" spans="1:7">
      <c r="A7" s="141" t="s">
        <v>17</v>
      </c>
      <c r="B7" s="124"/>
      <c r="C7" s="101"/>
      <c r="D7" s="101"/>
      <c r="E7" s="101"/>
      <c r="F7" s="101"/>
      <c r="G7" s="122"/>
    </row>
    <row r="8" spans="1:7" ht="41.4">
      <c r="A8" s="142" t="s">
        <v>18</v>
      </c>
      <c r="B8" s="143"/>
      <c r="C8" s="143"/>
      <c r="D8" s="143" t="s">
        <v>24</v>
      </c>
      <c r="E8" s="143" t="s">
        <v>20</v>
      </c>
      <c r="F8" s="143" t="s">
        <v>21</v>
      </c>
      <c r="G8" s="144" t="s">
        <v>22</v>
      </c>
    </row>
    <row r="9" spans="1:7">
      <c r="A9" s="123">
        <v>10</v>
      </c>
      <c r="B9" s="101" t="s">
        <v>109</v>
      </c>
      <c r="C9" s="101" t="s">
        <v>100</v>
      </c>
      <c r="D9" s="101">
        <v>80</v>
      </c>
      <c r="E9" s="101">
        <v>5</v>
      </c>
      <c r="F9" s="101">
        <v>75</v>
      </c>
      <c r="G9" s="122">
        <v>85</v>
      </c>
    </row>
    <row r="10" spans="1:7">
      <c r="A10" s="123">
        <v>9</v>
      </c>
      <c r="B10" s="101" t="s">
        <v>110</v>
      </c>
      <c r="C10" s="101" t="s">
        <v>111</v>
      </c>
      <c r="D10" s="101">
        <v>77</v>
      </c>
      <c r="E10" s="101">
        <v>3</v>
      </c>
      <c r="F10" s="101">
        <v>74</v>
      </c>
      <c r="G10" s="122">
        <v>80</v>
      </c>
    </row>
    <row r="11" spans="1:7">
      <c r="A11" s="123">
        <v>8</v>
      </c>
      <c r="B11" s="101" t="s">
        <v>110</v>
      </c>
      <c r="C11" s="101" t="s">
        <v>111</v>
      </c>
      <c r="D11" s="101">
        <v>72</v>
      </c>
      <c r="E11" s="101">
        <v>2</v>
      </c>
      <c r="F11" s="101">
        <v>70</v>
      </c>
      <c r="G11" s="122">
        <v>74</v>
      </c>
    </row>
    <row r="12" spans="1:7">
      <c r="A12" s="123">
        <v>7</v>
      </c>
      <c r="B12" s="101" t="s">
        <v>112</v>
      </c>
      <c r="C12" s="101" t="s">
        <v>102</v>
      </c>
      <c r="D12" s="101">
        <v>68</v>
      </c>
      <c r="E12" s="101">
        <v>2</v>
      </c>
      <c r="F12" s="101">
        <v>66</v>
      </c>
      <c r="G12" s="122">
        <v>70</v>
      </c>
    </row>
    <row r="13" spans="1:7">
      <c r="A13" s="123">
        <v>6</v>
      </c>
      <c r="B13" s="101" t="s">
        <v>112</v>
      </c>
      <c r="C13" s="101" t="s">
        <v>102</v>
      </c>
      <c r="D13" s="101">
        <v>60</v>
      </c>
      <c r="E13" s="101">
        <v>0</v>
      </c>
      <c r="F13" s="101">
        <v>60</v>
      </c>
      <c r="G13" s="122">
        <v>60</v>
      </c>
    </row>
    <row r="14" spans="1:7">
      <c r="A14" s="123">
        <v>5</v>
      </c>
      <c r="B14" s="101" t="s">
        <v>113</v>
      </c>
      <c r="C14" s="101" t="s">
        <v>103</v>
      </c>
      <c r="D14" s="101">
        <v>52</v>
      </c>
      <c r="E14" s="101">
        <v>2</v>
      </c>
      <c r="F14" s="101">
        <v>50</v>
      </c>
      <c r="G14" s="122">
        <v>54</v>
      </c>
    </row>
    <row r="15" spans="1:7">
      <c r="A15" s="123">
        <v>4</v>
      </c>
      <c r="B15" s="101" t="s">
        <v>113</v>
      </c>
      <c r="C15" s="101" t="s">
        <v>103</v>
      </c>
      <c r="D15" s="101">
        <v>42</v>
      </c>
      <c r="E15" s="101">
        <v>2</v>
      </c>
      <c r="F15" s="101">
        <v>40</v>
      </c>
      <c r="G15" s="122">
        <v>44</v>
      </c>
    </row>
    <row r="16" spans="1:7">
      <c r="A16" s="123"/>
      <c r="B16" s="101"/>
      <c r="C16" s="101"/>
      <c r="D16" s="101"/>
      <c r="E16" s="101"/>
      <c r="F16" s="101"/>
      <c r="G16" s="122"/>
    </row>
    <row r="17" spans="1:7">
      <c r="A17" s="141" t="s">
        <v>23</v>
      </c>
      <c r="B17" s="101"/>
      <c r="C17" s="101"/>
      <c r="D17" s="101"/>
      <c r="E17" s="101"/>
      <c r="F17" s="101"/>
      <c r="G17" s="122"/>
    </row>
    <row r="18" spans="1:7" ht="41.4">
      <c r="A18" s="142" t="s">
        <v>18</v>
      </c>
      <c r="B18" s="143"/>
      <c r="C18" s="143"/>
      <c r="D18" s="143" t="s">
        <v>24</v>
      </c>
      <c r="E18" s="143" t="s">
        <v>20</v>
      </c>
      <c r="F18" s="143" t="s">
        <v>21</v>
      </c>
      <c r="G18" s="144" t="s">
        <v>22</v>
      </c>
    </row>
    <row r="19" spans="1:7">
      <c r="A19" s="123">
        <v>3</v>
      </c>
      <c r="B19" s="101" t="s">
        <v>114</v>
      </c>
      <c r="C19" s="101" t="s">
        <v>104</v>
      </c>
      <c r="D19" s="101">
        <v>30</v>
      </c>
      <c r="E19" s="101">
        <v>0</v>
      </c>
      <c r="F19" s="101">
        <v>30</v>
      </c>
      <c r="G19" s="122">
        <v>30</v>
      </c>
    </row>
    <row r="20" spans="1:7">
      <c r="A20" s="123">
        <v>2</v>
      </c>
      <c r="B20" s="101" t="s">
        <v>114</v>
      </c>
      <c r="C20" s="101" t="s">
        <v>104</v>
      </c>
      <c r="D20" s="101">
        <v>20</v>
      </c>
      <c r="E20" s="101">
        <v>0</v>
      </c>
      <c r="F20" s="101">
        <v>20</v>
      </c>
      <c r="G20" s="122">
        <v>20</v>
      </c>
    </row>
    <row r="21" spans="1:7">
      <c r="A21" s="123">
        <v>1</v>
      </c>
      <c r="B21" s="101" t="s">
        <v>114</v>
      </c>
      <c r="C21" s="101" t="s">
        <v>104</v>
      </c>
      <c r="D21" s="101">
        <v>10</v>
      </c>
      <c r="E21" s="101">
        <v>0</v>
      </c>
      <c r="F21" s="101">
        <v>10</v>
      </c>
      <c r="G21" s="122">
        <v>10</v>
      </c>
    </row>
    <row r="22" spans="1:7">
      <c r="A22" s="130"/>
      <c r="B22" s="131"/>
      <c r="C22" s="131"/>
      <c r="D22" s="131"/>
      <c r="E22" s="131"/>
      <c r="F22" s="131"/>
      <c r="G22" s="132"/>
    </row>
  </sheetData>
  <phoneticPr fontId="7" type="noConversion"/>
  <printOptions gridLines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view="pageBreakPreview" topLeftCell="A91" zoomScaleNormal="100" workbookViewId="0">
      <selection activeCell="F17" sqref="F17"/>
    </sheetView>
  </sheetViews>
  <sheetFormatPr defaultColWidth="9.109375" defaultRowHeight="13.8"/>
  <cols>
    <col min="1" max="2" width="12.6640625" style="41" customWidth="1"/>
    <col min="3" max="3" width="15.109375" style="41" customWidth="1"/>
    <col min="4" max="4" width="10.88671875" style="42" customWidth="1"/>
    <col min="5" max="5" width="10.5546875" style="42" customWidth="1"/>
    <col min="6" max="6" width="9.109375" style="41" bestFit="1"/>
    <col min="7" max="7" width="11" style="41" customWidth="1"/>
    <col min="8" max="8" width="9.109375" style="41" bestFit="1"/>
    <col min="9" max="16384" width="9.109375" style="41"/>
  </cols>
  <sheetData>
    <row r="1" spans="1:9">
      <c r="A1" s="40" t="s">
        <v>64</v>
      </c>
    </row>
    <row r="2" spans="1:9">
      <c r="A2" s="39" t="s">
        <v>78</v>
      </c>
      <c r="D2" s="41"/>
      <c r="E2" s="41"/>
    </row>
    <row r="3" spans="1:9">
      <c r="A3" s="39"/>
    </row>
    <row r="4" spans="1:9">
      <c r="A4" s="39" t="s">
        <v>131</v>
      </c>
      <c r="B4" s="16"/>
      <c r="C4" s="16"/>
      <c r="D4" s="17"/>
      <c r="E4" s="17"/>
      <c r="F4" s="16"/>
      <c r="G4" s="16"/>
      <c r="H4" s="16"/>
      <c r="I4" s="16"/>
    </row>
    <row r="5" spans="1:9">
      <c r="A5" s="16"/>
      <c r="B5" s="16"/>
      <c r="C5" s="16"/>
      <c r="D5" s="17"/>
      <c r="E5" s="17"/>
      <c r="F5" s="16"/>
      <c r="G5" s="16"/>
      <c r="H5" s="16"/>
      <c r="I5" s="16"/>
    </row>
    <row r="6" spans="1:9">
      <c r="A6" s="16" t="s">
        <v>63</v>
      </c>
      <c r="B6" s="16"/>
      <c r="C6" s="16"/>
      <c r="D6" s="17"/>
      <c r="E6" s="17"/>
      <c r="F6" s="16"/>
      <c r="G6" s="16"/>
      <c r="H6" s="16"/>
      <c r="I6" s="16"/>
    </row>
    <row r="7" spans="1:9">
      <c r="A7" s="16" t="s">
        <v>17</v>
      </c>
      <c r="B7" s="16"/>
    </row>
    <row r="8" spans="1:9" s="44" customFormat="1" ht="61.5" customHeight="1">
      <c r="A8" s="43" t="s">
        <v>18</v>
      </c>
      <c r="B8" s="43" t="s">
        <v>19</v>
      </c>
      <c r="C8" s="44" t="s">
        <v>20</v>
      </c>
      <c r="D8" s="45" t="s">
        <v>21</v>
      </c>
      <c r="E8" s="45" t="s">
        <v>22</v>
      </c>
    </row>
    <row r="9" spans="1:9">
      <c r="A9" s="41">
        <v>100</v>
      </c>
      <c r="B9" s="17">
        <v>80</v>
      </c>
      <c r="C9" s="46">
        <v>5</v>
      </c>
      <c r="D9" s="42">
        <f t="shared" ref="D9:D40" si="0">B9-C9</f>
        <v>75</v>
      </c>
      <c r="E9" s="42">
        <f t="shared" ref="E9:E40" si="1">B9+C9</f>
        <v>85</v>
      </c>
    </row>
    <row r="10" spans="1:9">
      <c r="A10" s="41">
        <v>99</v>
      </c>
      <c r="B10" s="17">
        <f t="shared" ref="B10:B28" si="2">B9-0.5</f>
        <v>79.5</v>
      </c>
      <c r="C10" s="46">
        <v>5</v>
      </c>
      <c r="D10" s="42">
        <f t="shared" si="0"/>
        <v>74.5</v>
      </c>
      <c r="E10" s="42">
        <f t="shared" si="1"/>
        <v>84.5</v>
      </c>
    </row>
    <row r="11" spans="1:9">
      <c r="A11" s="41">
        <v>98</v>
      </c>
      <c r="B11" s="17">
        <f t="shared" si="2"/>
        <v>79</v>
      </c>
      <c r="C11" s="46">
        <v>4</v>
      </c>
      <c r="D11" s="42">
        <f t="shared" si="0"/>
        <v>75</v>
      </c>
      <c r="E11" s="42">
        <f t="shared" si="1"/>
        <v>83</v>
      </c>
    </row>
    <row r="12" spans="1:9">
      <c r="A12" s="41">
        <v>97</v>
      </c>
      <c r="B12" s="17">
        <f t="shared" si="2"/>
        <v>78.5</v>
      </c>
      <c r="C12" s="41">
        <v>4</v>
      </c>
      <c r="D12" s="42">
        <f t="shared" si="0"/>
        <v>74.5</v>
      </c>
      <c r="E12" s="42">
        <f t="shared" si="1"/>
        <v>82.5</v>
      </c>
    </row>
    <row r="13" spans="1:9">
      <c r="A13" s="41">
        <v>96</v>
      </c>
      <c r="B13" s="17">
        <f t="shared" si="2"/>
        <v>78</v>
      </c>
      <c r="C13" s="41">
        <v>3</v>
      </c>
      <c r="D13" s="42">
        <f t="shared" si="0"/>
        <v>75</v>
      </c>
      <c r="E13" s="42">
        <f t="shared" si="1"/>
        <v>81</v>
      </c>
    </row>
    <row r="14" spans="1:9">
      <c r="A14" s="41">
        <v>95</v>
      </c>
      <c r="B14" s="17">
        <f t="shared" si="2"/>
        <v>77.5</v>
      </c>
      <c r="C14" s="41">
        <v>3</v>
      </c>
      <c r="D14" s="42">
        <f t="shared" si="0"/>
        <v>74.5</v>
      </c>
      <c r="E14" s="42">
        <f t="shared" si="1"/>
        <v>80.5</v>
      </c>
    </row>
    <row r="15" spans="1:9">
      <c r="A15" s="41">
        <v>94</v>
      </c>
      <c r="B15" s="17">
        <f t="shared" si="2"/>
        <v>77</v>
      </c>
      <c r="C15" s="41">
        <v>3</v>
      </c>
      <c r="D15" s="42">
        <f t="shared" si="0"/>
        <v>74</v>
      </c>
      <c r="E15" s="42">
        <f t="shared" si="1"/>
        <v>80</v>
      </c>
    </row>
    <row r="16" spans="1:9">
      <c r="A16" s="41">
        <v>93</v>
      </c>
      <c r="B16" s="17">
        <f t="shared" si="2"/>
        <v>76.5</v>
      </c>
      <c r="C16" s="41">
        <v>3</v>
      </c>
      <c r="D16" s="42">
        <f t="shared" si="0"/>
        <v>73.5</v>
      </c>
      <c r="E16" s="42">
        <f t="shared" si="1"/>
        <v>79.5</v>
      </c>
    </row>
    <row r="17" spans="1:5">
      <c r="A17" s="41">
        <v>92</v>
      </c>
      <c r="B17" s="17">
        <f t="shared" si="2"/>
        <v>76</v>
      </c>
      <c r="C17" s="41">
        <v>3</v>
      </c>
      <c r="D17" s="42">
        <f t="shared" si="0"/>
        <v>73</v>
      </c>
      <c r="E17" s="42">
        <f t="shared" si="1"/>
        <v>79</v>
      </c>
    </row>
    <row r="18" spans="1:5">
      <c r="A18" s="41">
        <v>91</v>
      </c>
      <c r="B18" s="17">
        <f t="shared" si="2"/>
        <v>75.5</v>
      </c>
      <c r="C18" s="41">
        <v>3</v>
      </c>
      <c r="D18" s="42">
        <f t="shared" si="0"/>
        <v>72.5</v>
      </c>
      <c r="E18" s="42">
        <f t="shared" si="1"/>
        <v>78.5</v>
      </c>
    </row>
    <row r="19" spans="1:5">
      <c r="A19" s="41">
        <v>90</v>
      </c>
      <c r="B19" s="17">
        <f t="shared" si="2"/>
        <v>75</v>
      </c>
      <c r="C19" s="41">
        <v>3</v>
      </c>
      <c r="D19" s="42">
        <f t="shared" si="0"/>
        <v>72</v>
      </c>
      <c r="E19" s="42">
        <f t="shared" si="1"/>
        <v>78</v>
      </c>
    </row>
    <row r="20" spans="1:5">
      <c r="A20" s="41">
        <v>89</v>
      </c>
      <c r="B20" s="17">
        <f t="shared" si="2"/>
        <v>74.5</v>
      </c>
      <c r="C20" s="41">
        <v>3</v>
      </c>
      <c r="D20" s="42">
        <f t="shared" si="0"/>
        <v>71.5</v>
      </c>
      <c r="E20" s="42">
        <f t="shared" si="1"/>
        <v>77.5</v>
      </c>
    </row>
    <row r="21" spans="1:5">
      <c r="A21" s="41">
        <v>88</v>
      </c>
      <c r="B21" s="17">
        <f t="shared" si="2"/>
        <v>74</v>
      </c>
      <c r="C21" s="41">
        <v>3</v>
      </c>
      <c r="D21" s="42">
        <f t="shared" si="0"/>
        <v>71</v>
      </c>
      <c r="E21" s="42">
        <f t="shared" si="1"/>
        <v>77</v>
      </c>
    </row>
    <row r="22" spans="1:5">
      <c r="A22" s="41">
        <v>87</v>
      </c>
      <c r="B22" s="17">
        <f t="shared" si="2"/>
        <v>73.5</v>
      </c>
      <c r="C22" s="41">
        <v>3</v>
      </c>
      <c r="D22" s="42">
        <f t="shared" si="0"/>
        <v>70.5</v>
      </c>
      <c r="E22" s="42">
        <f t="shared" si="1"/>
        <v>76.5</v>
      </c>
    </row>
    <row r="23" spans="1:5">
      <c r="A23" s="41">
        <v>86</v>
      </c>
      <c r="B23" s="17">
        <f t="shared" si="2"/>
        <v>73</v>
      </c>
      <c r="C23" s="41">
        <v>3</v>
      </c>
      <c r="D23" s="42">
        <f t="shared" si="0"/>
        <v>70</v>
      </c>
      <c r="E23" s="42">
        <f t="shared" si="1"/>
        <v>76</v>
      </c>
    </row>
    <row r="24" spans="1:5">
      <c r="A24" s="41">
        <v>85</v>
      </c>
      <c r="B24" s="17">
        <f t="shared" si="2"/>
        <v>72.5</v>
      </c>
      <c r="C24" s="41">
        <v>3</v>
      </c>
      <c r="D24" s="42">
        <f t="shared" si="0"/>
        <v>69.5</v>
      </c>
      <c r="E24" s="42">
        <f t="shared" si="1"/>
        <v>75.5</v>
      </c>
    </row>
    <row r="25" spans="1:5">
      <c r="A25" s="41">
        <v>84</v>
      </c>
      <c r="B25" s="17">
        <f t="shared" si="2"/>
        <v>72</v>
      </c>
      <c r="C25" s="41">
        <v>2</v>
      </c>
      <c r="D25" s="42">
        <f t="shared" si="0"/>
        <v>70</v>
      </c>
      <c r="E25" s="42">
        <f t="shared" si="1"/>
        <v>74</v>
      </c>
    </row>
    <row r="26" spans="1:5">
      <c r="A26" s="41">
        <v>83</v>
      </c>
      <c r="B26" s="17">
        <f t="shared" si="2"/>
        <v>71.5</v>
      </c>
      <c r="C26" s="41">
        <v>2</v>
      </c>
      <c r="D26" s="42">
        <f t="shared" si="0"/>
        <v>69.5</v>
      </c>
      <c r="E26" s="42">
        <f t="shared" si="1"/>
        <v>73.5</v>
      </c>
    </row>
    <row r="27" spans="1:5">
      <c r="A27" s="41">
        <v>82</v>
      </c>
      <c r="B27" s="17">
        <f t="shared" si="2"/>
        <v>71</v>
      </c>
      <c r="C27" s="41">
        <v>1</v>
      </c>
      <c r="D27" s="42">
        <f t="shared" si="0"/>
        <v>70</v>
      </c>
      <c r="E27" s="42">
        <f t="shared" si="1"/>
        <v>72</v>
      </c>
    </row>
    <row r="28" spans="1:5">
      <c r="A28" s="41">
        <v>81</v>
      </c>
      <c r="B28" s="17">
        <f t="shared" si="2"/>
        <v>70.5</v>
      </c>
      <c r="C28" s="41">
        <v>1</v>
      </c>
      <c r="D28" s="42">
        <f t="shared" si="0"/>
        <v>69.5</v>
      </c>
      <c r="E28" s="42">
        <f t="shared" si="1"/>
        <v>71.5</v>
      </c>
    </row>
    <row r="29" spans="1:5">
      <c r="A29" s="41">
        <v>80</v>
      </c>
      <c r="B29" s="17">
        <v>69.952339572700836</v>
      </c>
      <c r="C29" s="41">
        <v>0</v>
      </c>
      <c r="D29" s="42">
        <f t="shared" si="0"/>
        <v>69.952339572700836</v>
      </c>
      <c r="E29" s="42">
        <f t="shared" si="1"/>
        <v>69.952339572700836</v>
      </c>
    </row>
    <row r="30" spans="1:5">
      <c r="A30" s="41">
        <v>79</v>
      </c>
      <c r="B30" s="17">
        <v>69.314041700360406</v>
      </c>
      <c r="C30" s="41">
        <v>1</v>
      </c>
      <c r="D30" s="42">
        <f t="shared" si="0"/>
        <v>68.314041700360406</v>
      </c>
      <c r="E30" s="42">
        <f t="shared" si="1"/>
        <v>70.314041700360406</v>
      </c>
    </row>
    <row r="31" spans="1:5">
      <c r="A31" s="41">
        <v>78</v>
      </c>
      <c r="B31" s="17">
        <v>68.661867787316936</v>
      </c>
      <c r="C31" s="41">
        <v>1</v>
      </c>
      <c r="D31" s="42">
        <f t="shared" si="0"/>
        <v>67.661867787316936</v>
      </c>
      <c r="E31" s="42">
        <f t="shared" si="1"/>
        <v>69.661867787316936</v>
      </c>
    </row>
    <row r="32" spans="1:5">
      <c r="A32" s="41">
        <v>77</v>
      </c>
      <c r="B32" s="17">
        <v>67.995201120650265</v>
      </c>
      <c r="C32" s="41">
        <v>2</v>
      </c>
      <c r="D32" s="42">
        <f t="shared" si="0"/>
        <v>65.995201120650265</v>
      </c>
      <c r="E32" s="42">
        <f t="shared" si="1"/>
        <v>69.995201120650265</v>
      </c>
    </row>
    <row r="33" spans="1:5">
      <c r="A33" s="41">
        <v>76</v>
      </c>
      <c r="B33" s="17">
        <v>67.313382938832078</v>
      </c>
      <c r="C33" s="41">
        <v>2</v>
      </c>
      <c r="D33" s="42">
        <f t="shared" si="0"/>
        <v>65.313382938832078</v>
      </c>
      <c r="E33" s="42">
        <f t="shared" si="1"/>
        <v>69.313382938832078</v>
      </c>
    </row>
    <row r="34" spans="1:5">
      <c r="A34" s="41">
        <v>75</v>
      </c>
      <c r="B34" s="17">
        <v>66.615708520227429</v>
      </c>
      <c r="C34" s="41">
        <v>2</v>
      </c>
      <c r="D34" s="42">
        <f t="shared" si="0"/>
        <v>64.615708520227429</v>
      </c>
      <c r="E34" s="42">
        <f t="shared" si="1"/>
        <v>68.615708520227429</v>
      </c>
    </row>
    <row r="35" spans="1:5">
      <c r="A35" s="41">
        <v>74</v>
      </c>
      <c r="B35" s="17">
        <v>65.901422805941706</v>
      </c>
      <c r="C35" s="41">
        <v>2</v>
      </c>
      <c r="D35" s="42">
        <f t="shared" si="0"/>
        <v>63.901422805941706</v>
      </c>
      <c r="E35" s="42">
        <f t="shared" si="1"/>
        <v>67.901422805941706</v>
      </c>
    </row>
    <row r="36" spans="1:5">
      <c r="A36" s="41">
        <v>73</v>
      </c>
      <c r="B36" s="17">
        <v>65.169715488868547</v>
      </c>
      <c r="C36" s="41">
        <v>3</v>
      </c>
      <c r="D36" s="42">
        <f t="shared" si="0"/>
        <v>62.169715488868547</v>
      </c>
      <c r="E36" s="42">
        <f t="shared" si="1"/>
        <v>68.169715488868547</v>
      </c>
    </row>
    <row r="37" spans="1:5">
      <c r="A37" s="41">
        <v>72</v>
      </c>
      <c r="B37" s="17">
        <v>64.419715488868547</v>
      </c>
      <c r="C37" s="41">
        <v>3</v>
      </c>
      <c r="D37" s="42">
        <f t="shared" si="0"/>
        <v>61.419715488868547</v>
      </c>
      <c r="E37" s="42">
        <f t="shared" si="1"/>
        <v>67.419715488868547</v>
      </c>
    </row>
    <row r="38" spans="1:5">
      <c r="A38" s="41">
        <v>71</v>
      </c>
      <c r="B38" s="17">
        <v>63.650484719637774</v>
      </c>
      <c r="C38" s="41">
        <v>3</v>
      </c>
      <c r="D38" s="42">
        <f t="shared" si="0"/>
        <v>60.650484719637774</v>
      </c>
      <c r="E38" s="42">
        <f t="shared" si="1"/>
        <v>66.650484719637774</v>
      </c>
    </row>
    <row r="39" spans="1:5">
      <c r="A39" s="41">
        <v>70</v>
      </c>
      <c r="B39" s="17">
        <v>62.861011035427246</v>
      </c>
      <c r="C39" s="41">
        <v>2</v>
      </c>
      <c r="D39" s="42">
        <f t="shared" si="0"/>
        <v>60.861011035427246</v>
      </c>
      <c r="E39" s="42">
        <f t="shared" si="1"/>
        <v>64.861011035427254</v>
      </c>
    </row>
    <row r="40" spans="1:5">
      <c r="A40" s="41">
        <v>69</v>
      </c>
      <c r="B40" s="17">
        <v>62.050200224616432</v>
      </c>
      <c r="C40" s="41">
        <v>2</v>
      </c>
      <c r="D40" s="42">
        <f t="shared" si="0"/>
        <v>60.050200224616432</v>
      </c>
      <c r="E40" s="42">
        <f t="shared" si="1"/>
        <v>64.050200224616432</v>
      </c>
    </row>
    <row r="41" spans="1:5">
      <c r="A41" s="41">
        <v>68</v>
      </c>
      <c r="B41" s="17">
        <v>61.216866891283104</v>
      </c>
      <c r="C41" s="41">
        <v>1</v>
      </c>
      <c r="D41" s="42">
        <f t="shared" ref="D41:D59" si="3">B41-C41</f>
        <v>60.216866891283104</v>
      </c>
      <c r="E41" s="42">
        <f t="shared" ref="E41:E59" si="4">B41+C41</f>
        <v>62.216866891283104</v>
      </c>
    </row>
    <row r="42" spans="1:5">
      <c r="A42" s="41">
        <v>67</v>
      </c>
      <c r="B42" s="17">
        <v>60.359724034140243</v>
      </c>
      <c r="C42" s="41">
        <v>0</v>
      </c>
      <c r="D42" s="42">
        <f t="shared" si="3"/>
        <v>60.359724034140243</v>
      </c>
      <c r="E42" s="42">
        <f t="shared" si="4"/>
        <v>60.359724034140243</v>
      </c>
    </row>
    <row r="43" spans="1:5">
      <c r="A43" s="41">
        <v>66</v>
      </c>
      <c r="B43" s="17">
        <v>59.477371092963772</v>
      </c>
      <c r="C43" s="41">
        <v>1</v>
      </c>
      <c r="D43" s="42">
        <f t="shared" si="3"/>
        <v>58.477371092963772</v>
      </c>
      <c r="E43" s="42">
        <f t="shared" si="4"/>
        <v>60.477371092963772</v>
      </c>
    </row>
    <row r="44" spans="1:5">
      <c r="A44" s="41">
        <v>65</v>
      </c>
      <c r="B44" s="17">
        <v>58.568280183872858</v>
      </c>
      <c r="C44" s="41">
        <v>1</v>
      </c>
      <c r="D44" s="42">
        <f t="shared" si="3"/>
        <v>57.568280183872858</v>
      </c>
      <c r="E44" s="42">
        <f t="shared" si="4"/>
        <v>59.568280183872858</v>
      </c>
    </row>
    <row r="45" spans="1:5">
      <c r="A45" s="41">
        <v>64</v>
      </c>
      <c r="B45" s="17">
        <v>57.630780183872858</v>
      </c>
      <c r="C45" s="41">
        <v>2</v>
      </c>
      <c r="D45" s="42">
        <f t="shared" si="3"/>
        <v>55.630780183872858</v>
      </c>
      <c r="E45" s="42">
        <f t="shared" si="4"/>
        <v>59.630780183872858</v>
      </c>
    </row>
    <row r="46" spans="1:5">
      <c r="A46" s="41">
        <v>63</v>
      </c>
      <c r="B46" s="17">
        <v>56.663038248388993</v>
      </c>
      <c r="C46" s="41">
        <v>2</v>
      </c>
      <c r="D46" s="42">
        <f t="shared" si="3"/>
        <v>54.663038248388993</v>
      </c>
      <c r="E46" s="42">
        <f t="shared" si="4"/>
        <v>58.663038248388993</v>
      </c>
    </row>
    <row r="47" spans="1:5">
      <c r="A47" s="41">
        <v>62</v>
      </c>
      <c r="B47" s="17">
        <v>55.663038248388993</v>
      </c>
      <c r="C47" s="41">
        <v>2</v>
      </c>
      <c r="D47" s="42">
        <f t="shared" si="3"/>
        <v>53.663038248388993</v>
      </c>
      <c r="E47" s="42">
        <f t="shared" si="4"/>
        <v>57.663038248388993</v>
      </c>
    </row>
    <row r="48" spans="1:5">
      <c r="A48" s="41">
        <v>61</v>
      </c>
      <c r="B48" s="17">
        <v>54.628555489768303</v>
      </c>
      <c r="C48" s="41">
        <v>3</v>
      </c>
      <c r="D48" s="42">
        <f t="shared" si="3"/>
        <v>51.628555489768303</v>
      </c>
      <c r="E48" s="42">
        <f t="shared" si="4"/>
        <v>57.628555489768303</v>
      </c>
    </row>
    <row r="49" spans="1:5">
      <c r="A49" s="41">
        <v>60</v>
      </c>
      <c r="B49" s="17">
        <v>53.557126918339733</v>
      </c>
      <c r="C49" s="41">
        <v>3</v>
      </c>
      <c r="D49" s="42">
        <f t="shared" si="3"/>
        <v>50.557126918339733</v>
      </c>
      <c r="E49" s="42">
        <f t="shared" si="4"/>
        <v>56.557126918339733</v>
      </c>
    </row>
    <row r="50" spans="1:5">
      <c r="A50" s="41">
        <v>59</v>
      </c>
      <c r="B50" s="17">
        <v>52.446015807228619</v>
      </c>
      <c r="C50" s="41">
        <v>2</v>
      </c>
      <c r="D50" s="42">
        <f t="shared" si="3"/>
        <v>50.446015807228619</v>
      </c>
      <c r="E50" s="42">
        <f t="shared" si="4"/>
        <v>54.446015807228619</v>
      </c>
    </row>
    <row r="51" spans="1:5">
      <c r="A51" s="41">
        <v>58</v>
      </c>
      <c r="B51" s="17">
        <v>51.292169653382466</v>
      </c>
      <c r="C51" s="41">
        <v>1</v>
      </c>
      <c r="D51" s="42">
        <f t="shared" si="3"/>
        <v>50.292169653382466</v>
      </c>
      <c r="E51" s="42">
        <f t="shared" si="4"/>
        <v>52.292169653382466</v>
      </c>
    </row>
    <row r="52" spans="1:5">
      <c r="A52" s="41">
        <v>57</v>
      </c>
      <c r="B52" s="17">
        <v>50.09216965338247</v>
      </c>
      <c r="C52" s="41">
        <v>0</v>
      </c>
      <c r="D52" s="42">
        <f t="shared" si="3"/>
        <v>50.09216965338247</v>
      </c>
      <c r="E52" s="42">
        <f t="shared" si="4"/>
        <v>50.09216965338247</v>
      </c>
    </row>
    <row r="53" spans="1:5">
      <c r="A53" s="41">
        <v>56</v>
      </c>
      <c r="B53" s="17">
        <v>48.84216965338247</v>
      </c>
      <c r="C53" s="41">
        <v>1</v>
      </c>
      <c r="D53" s="42">
        <f t="shared" si="3"/>
        <v>47.84216965338247</v>
      </c>
      <c r="E53" s="42">
        <f t="shared" si="4"/>
        <v>49.84216965338247</v>
      </c>
    </row>
    <row r="54" spans="1:5">
      <c r="A54" s="41">
        <v>55</v>
      </c>
      <c r="B54" s="17">
        <v>47.53782182729551</v>
      </c>
      <c r="C54" s="41">
        <v>2</v>
      </c>
      <c r="D54" s="42">
        <f t="shared" si="3"/>
        <v>45.53782182729551</v>
      </c>
      <c r="E54" s="42">
        <f t="shared" si="4"/>
        <v>49.53782182729551</v>
      </c>
    </row>
    <row r="55" spans="1:5">
      <c r="A55" s="41">
        <v>54</v>
      </c>
      <c r="B55" s="17">
        <v>46.17418546365915</v>
      </c>
      <c r="C55" s="41">
        <v>2</v>
      </c>
      <c r="D55" s="42">
        <f t="shared" si="3"/>
        <v>44.17418546365915</v>
      </c>
      <c r="E55" s="42">
        <f t="shared" si="4"/>
        <v>48.17418546365915</v>
      </c>
    </row>
    <row r="56" spans="1:5">
      <c r="A56" s="41">
        <v>53</v>
      </c>
      <c r="B56" s="17">
        <v>44.745614035087719</v>
      </c>
      <c r="C56" s="41">
        <v>3</v>
      </c>
      <c r="D56" s="42">
        <f t="shared" si="3"/>
        <v>41.745614035087719</v>
      </c>
      <c r="E56" s="42">
        <f t="shared" si="4"/>
        <v>47.745614035087719</v>
      </c>
    </row>
    <row r="57" spans="1:5">
      <c r="A57" s="41">
        <v>52</v>
      </c>
      <c r="B57" s="17">
        <v>43.245614035087719</v>
      </c>
      <c r="C57" s="41">
        <v>2</v>
      </c>
      <c r="D57" s="42">
        <f t="shared" si="3"/>
        <v>41.245614035087719</v>
      </c>
      <c r="E57" s="42">
        <f t="shared" si="4"/>
        <v>45.245614035087719</v>
      </c>
    </row>
    <row r="58" spans="1:5">
      <c r="A58" s="41">
        <v>51</v>
      </c>
      <c r="B58" s="17">
        <v>41.666666666666664</v>
      </c>
      <c r="C58" s="41">
        <v>2</v>
      </c>
      <c r="D58" s="42">
        <f t="shared" si="3"/>
        <v>39.666666666666664</v>
      </c>
      <c r="E58" s="42">
        <f t="shared" si="4"/>
        <v>43.666666666666664</v>
      </c>
    </row>
    <row r="59" spans="1:5">
      <c r="A59" s="41">
        <v>50</v>
      </c>
      <c r="B59" s="17">
        <v>40</v>
      </c>
      <c r="C59" s="41">
        <v>0</v>
      </c>
      <c r="D59" s="42">
        <f t="shared" si="3"/>
        <v>40</v>
      </c>
      <c r="E59" s="42">
        <f t="shared" si="4"/>
        <v>40</v>
      </c>
    </row>
    <row r="61" spans="1:5">
      <c r="A61" s="16" t="s">
        <v>23</v>
      </c>
    </row>
    <row r="62" spans="1:5" ht="41.4">
      <c r="A62" s="47" t="s">
        <v>18</v>
      </c>
      <c r="B62" s="47" t="s">
        <v>24</v>
      </c>
      <c r="C62" s="44" t="s">
        <v>20</v>
      </c>
      <c r="D62" s="45" t="s">
        <v>21</v>
      </c>
      <c r="E62" s="45" t="s">
        <v>22</v>
      </c>
    </row>
    <row r="63" spans="1:5">
      <c r="A63" s="41">
        <v>49</v>
      </c>
      <c r="B63" s="17">
        <v>39.200000000000003</v>
      </c>
      <c r="C63" s="41">
        <v>1</v>
      </c>
      <c r="D63" s="42">
        <f t="shared" ref="D63:D94" si="5">B63-C63</f>
        <v>38.200000000000003</v>
      </c>
      <c r="E63" s="42">
        <f t="shared" ref="E63:E94" si="6">B63+C63</f>
        <v>40.200000000000003</v>
      </c>
    </row>
    <row r="64" spans="1:5">
      <c r="A64" s="41">
        <v>48</v>
      </c>
      <c r="B64" s="17">
        <v>38.4</v>
      </c>
      <c r="C64" s="41">
        <v>2</v>
      </c>
      <c r="D64" s="42">
        <f t="shared" si="5"/>
        <v>36.4</v>
      </c>
      <c r="E64" s="42">
        <f t="shared" si="6"/>
        <v>40.4</v>
      </c>
    </row>
    <row r="65" spans="1:5">
      <c r="A65" s="41">
        <v>47</v>
      </c>
      <c r="B65" s="17">
        <v>37.6</v>
      </c>
      <c r="C65" s="41">
        <v>2</v>
      </c>
      <c r="D65" s="42">
        <f t="shared" si="5"/>
        <v>35.6</v>
      </c>
      <c r="E65" s="42">
        <f t="shared" si="6"/>
        <v>39.6</v>
      </c>
    </row>
    <row r="66" spans="1:5">
      <c r="A66" s="41">
        <v>46</v>
      </c>
      <c r="B66" s="17">
        <v>36.799999999999997</v>
      </c>
      <c r="C66" s="41">
        <v>0</v>
      </c>
      <c r="D66" s="42">
        <f t="shared" si="5"/>
        <v>36.799999999999997</v>
      </c>
      <c r="E66" s="42">
        <f t="shared" si="6"/>
        <v>36.799999999999997</v>
      </c>
    </row>
    <row r="67" spans="1:5">
      <c r="A67" s="41">
        <v>45</v>
      </c>
      <c r="B67" s="17">
        <v>36</v>
      </c>
      <c r="C67" s="41">
        <v>0</v>
      </c>
      <c r="D67" s="42">
        <f t="shared" si="5"/>
        <v>36</v>
      </c>
      <c r="E67" s="42">
        <f t="shared" si="6"/>
        <v>36</v>
      </c>
    </row>
    <row r="68" spans="1:5">
      <c r="A68" s="41">
        <v>44</v>
      </c>
      <c r="B68" s="17">
        <v>35.200000000000003</v>
      </c>
      <c r="C68" s="41">
        <v>0</v>
      </c>
      <c r="D68" s="42">
        <f t="shared" si="5"/>
        <v>35.200000000000003</v>
      </c>
      <c r="E68" s="42">
        <f t="shared" si="6"/>
        <v>35.200000000000003</v>
      </c>
    </row>
    <row r="69" spans="1:5">
      <c r="A69" s="41">
        <v>43</v>
      </c>
      <c r="B69" s="17">
        <v>34.4</v>
      </c>
      <c r="C69" s="41">
        <v>0</v>
      </c>
      <c r="D69" s="42">
        <f t="shared" si="5"/>
        <v>34.4</v>
      </c>
      <c r="E69" s="42">
        <f t="shared" si="6"/>
        <v>34.4</v>
      </c>
    </row>
    <row r="70" spans="1:5">
      <c r="A70" s="41">
        <v>42</v>
      </c>
      <c r="B70" s="17">
        <v>33.6</v>
      </c>
      <c r="C70" s="41">
        <v>0</v>
      </c>
      <c r="D70" s="42">
        <f t="shared" si="5"/>
        <v>33.6</v>
      </c>
      <c r="E70" s="42">
        <f t="shared" si="6"/>
        <v>33.6</v>
      </c>
    </row>
    <row r="71" spans="1:5">
      <c r="A71" s="41">
        <v>41</v>
      </c>
      <c r="B71" s="17">
        <v>32.799999999999997</v>
      </c>
      <c r="C71" s="41">
        <v>0</v>
      </c>
      <c r="D71" s="42">
        <f t="shared" si="5"/>
        <v>32.799999999999997</v>
      </c>
      <c r="E71" s="42">
        <f t="shared" si="6"/>
        <v>32.799999999999997</v>
      </c>
    </row>
    <row r="72" spans="1:5">
      <c r="A72" s="41">
        <v>40</v>
      </c>
      <c r="B72" s="17">
        <v>32</v>
      </c>
      <c r="C72" s="41">
        <v>0</v>
      </c>
      <c r="D72" s="42">
        <f t="shared" si="5"/>
        <v>32</v>
      </c>
      <c r="E72" s="42">
        <f t="shared" si="6"/>
        <v>32</v>
      </c>
    </row>
    <row r="73" spans="1:5">
      <c r="A73" s="41">
        <v>39</v>
      </c>
      <c r="B73" s="17">
        <v>31.2</v>
      </c>
      <c r="C73" s="41">
        <v>0</v>
      </c>
      <c r="D73" s="42">
        <f t="shared" si="5"/>
        <v>31.2</v>
      </c>
      <c r="E73" s="42">
        <f t="shared" si="6"/>
        <v>31.2</v>
      </c>
    </row>
    <row r="74" spans="1:5">
      <c r="A74" s="41">
        <v>38</v>
      </c>
      <c r="B74" s="17">
        <v>30.4</v>
      </c>
      <c r="C74" s="41">
        <v>0</v>
      </c>
      <c r="D74" s="42">
        <f t="shared" si="5"/>
        <v>30.4</v>
      </c>
      <c r="E74" s="42">
        <f t="shared" si="6"/>
        <v>30.4</v>
      </c>
    </row>
    <row r="75" spans="1:5">
      <c r="A75" s="41">
        <v>37</v>
      </c>
      <c r="B75" s="17">
        <v>29.6</v>
      </c>
      <c r="C75" s="41">
        <v>0</v>
      </c>
      <c r="D75" s="42">
        <f t="shared" si="5"/>
        <v>29.6</v>
      </c>
      <c r="E75" s="42">
        <f t="shared" si="6"/>
        <v>29.6</v>
      </c>
    </row>
    <row r="76" spans="1:5">
      <c r="A76" s="41">
        <v>36</v>
      </c>
      <c r="B76" s="17">
        <v>28.8</v>
      </c>
      <c r="C76" s="41">
        <v>0</v>
      </c>
      <c r="D76" s="42">
        <f t="shared" si="5"/>
        <v>28.8</v>
      </c>
      <c r="E76" s="42">
        <f t="shared" si="6"/>
        <v>28.8</v>
      </c>
    </row>
    <row r="77" spans="1:5">
      <c r="A77" s="41">
        <v>35</v>
      </c>
      <c r="B77" s="17">
        <v>28</v>
      </c>
      <c r="C77" s="41">
        <v>0</v>
      </c>
      <c r="D77" s="42">
        <f t="shared" si="5"/>
        <v>28</v>
      </c>
      <c r="E77" s="42">
        <f t="shared" si="6"/>
        <v>28</v>
      </c>
    </row>
    <row r="78" spans="1:5">
      <c r="A78" s="41">
        <v>34</v>
      </c>
      <c r="B78" s="17">
        <v>27.2</v>
      </c>
      <c r="C78" s="41">
        <v>0</v>
      </c>
      <c r="D78" s="42">
        <f t="shared" si="5"/>
        <v>27.2</v>
      </c>
      <c r="E78" s="42">
        <f t="shared" si="6"/>
        <v>27.2</v>
      </c>
    </row>
    <row r="79" spans="1:5">
      <c r="A79" s="41">
        <v>33</v>
      </c>
      <c r="B79" s="17">
        <v>26.4</v>
      </c>
      <c r="C79" s="41">
        <v>0</v>
      </c>
      <c r="D79" s="42">
        <f t="shared" si="5"/>
        <v>26.4</v>
      </c>
      <c r="E79" s="42">
        <f t="shared" si="6"/>
        <v>26.4</v>
      </c>
    </row>
    <row r="80" spans="1:5">
      <c r="A80" s="41">
        <v>32</v>
      </c>
      <c r="B80" s="17">
        <v>25.6</v>
      </c>
      <c r="C80" s="41">
        <v>0</v>
      </c>
      <c r="D80" s="42">
        <f t="shared" si="5"/>
        <v>25.6</v>
      </c>
      <c r="E80" s="42">
        <f t="shared" si="6"/>
        <v>25.6</v>
      </c>
    </row>
    <row r="81" spans="1:5">
      <c r="A81" s="41">
        <v>31</v>
      </c>
      <c r="B81" s="17">
        <v>24.8</v>
      </c>
      <c r="C81" s="41">
        <v>0</v>
      </c>
      <c r="D81" s="42">
        <f t="shared" si="5"/>
        <v>24.8</v>
      </c>
      <c r="E81" s="42">
        <f t="shared" si="6"/>
        <v>24.8</v>
      </c>
    </row>
    <row r="82" spans="1:5">
      <c r="A82" s="41">
        <v>30</v>
      </c>
      <c r="B82" s="17">
        <v>24</v>
      </c>
      <c r="C82" s="41">
        <v>0</v>
      </c>
      <c r="D82" s="42">
        <f t="shared" si="5"/>
        <v>24</v>
      </c>
      <c r="E82" s="42">
        <f t="shared" si="6"/>
        <v>24</v>
      </c>
    </row>
    <row r="83" spans="1:5">
      <c r="A83" s="41">
        <v>29</v>
      </c>
      <c r="B83" s="17">
        <v>23.2</v>
      </c>
      <c r="C83" s="41">
        <v>0</v>
      </c>
      <c r="D83" s="42">
        <f t="shared" si="5"/>
        <v>23.2</v>
      </c>
      <c r="E83" s="42">
        <f t="shared" si="6"/>
        <v>23.2</v>
      </c>
    </row>
    <row r="84" spans="1:5">
      <c r="A84" s="41">
        <v>28</v>
      </c>
      <c r="B84" s="17">
        <v>22.4</v>
      </c>
      <c r="C84" s="41">
        <v>0</v>
      </c>
      <c r="D84" s="42">
        <f t="shared" si="5"/>
        <v>22.4</v>
      </c>
      <c r="E84" s="42">
        <f t="shared" si="6"/>
        <v>22.4</v>
      </c>
    </row>
    <row r="85" spans="1:5">
      <c r="A85" s="41">
        <v>27</v>
      </c>
      <c r="B85" s="17">
        <v>21.6</v>
      </c>
      <c r="C85" s="41">
        <v>0</v>
      </c>
      <c r="D85" s="42">
        <f t="shared" si="5"/>
        <v>21.6</v>
      </c>
      <c r="E85" s="42">
        <f t="shared" si="6"/>
        <v>21.6</v>
      </c>
    </row>
    <row r="86" spans="1:5">
      <c r="A86" s="41">
        <v>26</v>
      </c>
      <c r="B86" s="17">
        <v>20.8</v>
      </c>
      <c r="C86" s="41">
        <v>0</v>
      </c>
      <c r="D86" s="42">
        <f t="shared" si="5"/>
        <v>20.8</v>
      </c>
      <c r="E86" s="42">
        <f t="shared" si="6"/>
        <v>20.8</v>
      </c>
    </row>
    <row r="87" spans="1:5">
      <c r="A87" s="41">
        <v>25</v>
      </c>
      <c r="B87" s="17">
        <v>20</v>
      </c>
      <c r="C87" s="41">
        <v>0</v>
      </c>
      <c r="D87" s="42">
        <f t="shared" si="5"/>
        <v>20</v>
      </c>
      <c r="E87" s="42">
        <f t="shared" si="6"/>
        <v>20</v>
      </c>
    </row>
    <row r="88" spans="1:5">
      <c r="A88" s="41">
        <v>24</v>
      </c>
      <c r="B88" s="17">
        <v>19.2</v>
      </c>
      <c r="C88" s="41">
        <v>0</v>
      </c>
      <c r="D88" s="42">
        <f t="shared" si="5"/>
        <v>19.2</v>
      </c>
      <c r="E88" s="42">
        <f t="shared" si="6"/>
        <v>19.2</v>
      </c>
    </row>
    <row r="89" spans="1:5">
      <c r="A89" s="41">
        <v>23</v>
      </c>
      <c r="B89" s="17">
        <v>18.399999999999999</v>
      </c>
      <c r="C89" s="41">
        <v>0</v>
      </c>
      <c r="D89" s="42">
        <f t="shared" si="5"/>
        <v>18.399999999999999</v>
      </c>
      <c r="E89" s="42">
        <f t="shared" si="6"/>
        <v>18.399999999999999</v>
      </c>
    </row>
    <row r="90" spans="1:5">
      <c r="A90" s="41">
        <v>22</v>
      </c>
      <c r="B90" s="17">
        <v>17.600000000000001</v>
      </c>
      <c r="C90" s="41">
        <v>0</v>
      </c>
      <c r="D90" s="42">
        <f t="shared" si="5"/>
        <v>17.600000000000001</v>
      </c>
      <c r="E90" s="42">
        <f t="shared" si="6"/>
        <v>17.600000000000001</v>
      </c>
    </row>
    <row r="91" spans="1:5">
      <c r="A91" s="41">
        <v>21</v>
      </c>
      <c r="B91" s="17">
        <v>16.8</v>
      </c>
      <c r="C91" s="41">
        <v>0</v>
      </c>
      <c r="D91" s="42">
        <f t="shared" si="5"/>
        <v>16.8</v>
      </c>
      <c r="E91" s="42">
        <f t="shared" si="6"/>
        <v>16.8</v>
      </c>
    </row>
    <row r="92" spans="1:5">
      <c r="A92" s="41">
        <v>20</v>
      </c>
      <c r="B92" s="17">
        <v>16</v>
      </c>
      <c r="C92" s="41">
        <v>0</v>
      </c>
      <c r="D92" s="42">
        <f t="shared" si="5"/>
        <v>16</v>
      </c>
      <c r="E92" s="42">
        <f t="shared" si="6"/>
        <v>16</v>
      </c>
    </row>
    <row r="93" spans="1:5">
      <c r="A93" s="41">
        <v>19</v>
      </c>
      <c r="B93" s="17">
        <v>15.2</v>
      </c>
      <c r="C93" s="41">
        <v>0</v>
      </c>
      <c r="D93" s="42">
        <f t="shared" si="5"/>
        <v>15.2</v>
      </c>
      <c r="E93" s="42">
        <f t="shared" si="6"/>
        <v>15.2</v>
      </c>
    </row>
    <row r="94" spans="1:5">
      <c r="A94" s="41">
        <v>18</v>
      </c>
      <c r="B94" s="17">
        <v>14.4</v>
      </c>
      <c r="C94" s="41">
        <v>0</v>
      </c>
      <c r="D94" s="42">
        <f t="shared" si="5"/>
        <v>14.4</v>
      </c>
      <c r="E94" s="42">
        <f t="shared" si="6"/>
        <v>14.4</v>
      </c>
    </row>
    <row r="95" spans="1:5">
      <c r="A95" s="41">
        <v>17</v>
      </c>
      <c r="B95" s="17">
        <v>13.6</v>
      </c>
      <c r="C95" s="41">
        <v>0</v>
      </c>
      <c r="D95" s="42">
        <f t="shared" ref="D95:D112" si="7">B95-C95</f>
        <v>13.6</v>
      </c>
      <c r="E95" s="42">
        <f t="shared" ref="E95:E112" si="8">B95+C95</f>
        <v>13.6</v>
      </c>
    </row>
    <row r="96" spans="1:5">
      <c r="A96" s="41">
        <v>16</v>
      </c>
      <c r="B96" s="17">
        <v>12.8</v>
      </c>
      <c r="C96" s="41">
        <v>0</v>
      </c>
      <c r="D96" s="42">
        <f t="shared" si="7"/>
        <v>12.8</v>
      </c>
      <c r="E96" s="42">
        <f t="shared" si="8"/>
        <v>12.8</v>
      </c>
    </row>
    <row r="97" spans="1:5">
      <c r="A97" s="41">
        <v>15</v>
      </c>
      <c r="B97" s="17">
        <v>12</v>
      </c>
      <c r="C97" s="41">
        <v>0</v>
      </c>
      <c r="D97" s="42">
        <f t="shared" si="7"/>
        <v>12</v>
      </c>
      <c r="E97" s="42">
        <f t="shared" si="8"/>
        <v>12</v>
      </c>
    </row>
    <row r="98" spans="1:5">
      <c r="A98" s="41">
        <v>14</v>
      </c>
      <c r="B98" s="17">
        <v>11.2</v>
      </c>
      <c r="C98" s="41">
        <v>0</v>
      </c>
      <c r="D98" s="42">
        <f t="shared" si="7"/>
        <v>11.2</v>
      </c>
      <c r="E98" s="42">
        <f t="shared" si="8"/>
        <v>11.2</v>
      </c>
    </row>
    <row r="99" spans="1:5">
      <c r="A99" s="41">
        <v>13</v>
      </c>
      <c r="B99" s="17">
        <v>10.4</v>
      </c>
      <c r="C99" s="41">
        <v>0</v>
      </c>
      <c r="D99" s="42">
        <f t="shared" si="7"/>
        <v>10.4</v>
      </c>
      <c r="E99" s="42">
        <f t="shared" si="8"/>
        <v>10.4</v>
      </c>
    </row>
    <row r="100" spans="1:5">
      <c r="A100" s="41">
        <v>12</v>
      </c>
      <c r="B100" s="17">
        <v>9.6</v>
      </c>
      <c r="C100" s="41">
        <v>0</v>
      </c>
      <c r="D100" s="42">
        <f t="shared" si="7"/>
        <v>9.6</v>
      </c>
      <c r="E100" s="42">
        <f t="shared" si="8"/>
        <v>9.6</v>
      </c>
    </row>
    <row r="101" spans="1:5">
      <c r="A101" s="41">
        <v>11</v>
      </c>
      <c r="B101" s="17">
        <v>8.8000000000000007</v>
      </c>
      <c r="C101" s="41">
        <v>0</v>
      </c>
      <c r="D101" s="42">
        <f t="shared" si="7"/>
        <v>8.8000000000000007</v>
      </c>
      <c r="E101" s="42">
        <f t="shared" si="8"/>
        <v>8.8000000000000007</v>
      </c>
    </row>
    <row r="102" spans="1:5">
      <c r="A102" s="41">
        <v>10</v>
      </c>
      <c r="B102" s="17">
        <v>8</v>
      </c>
      <c r="C102" s="41">
        <v>0</v>
      </c>
      <c r="D102" s="42">
        <f t="shared" si="7"/>
        <v>8</v>
      </c>
      <c r="E102" s="42">
        <f t="shared" si="8"/>
        <v>8</v>
      </c>
    </row>
    <row r="103" spans="1:5">
      <c r="A103" s="41">
        <v>9</v>
      </c>
      <c r="B103" s="17">
        <v>7.2</v>
      </c>
      <c r="C103" s="41">
        <v>0</v>
      </c>
      <c r="D103" s="42">
        <f t="shared" si="7"/>
        <v>7.2</v>
      </c>
      <c r="E103" s="42">
        <f t="shared" si="8"/>
        <v>7.2</v>
      </c>
    </row>
    <row r="104" spans="1:5">
      <c r="A104" s="41">
        <v>8</v>
      </c>
      <c r="B104" s="17">
        <v>6.4</v>
      </c>
      <c r="C104" s="41">
        <v>0</v>
      </c>
      <c r="D104" s="42">
        <f t="shared" si="7"/>
        <v>6.4</v>
      </c>
      <c r="E104" s="42">
        <f t="shared" si="8"/>
        <v>6.4</v>
      </c>
    </row>
    <row r="105" spans="1:5">
      <c r="A105" s="41">
        <v>7</v>
      </c>
      <c r="B105" s="17">
        <v>5.6</v>
      </c>
      <c r="C105" s="41">
        <v>0</v>
      </c>
      <c r="D105" s="42">
        <f t="shared" si="7"/>
        <v>5.6</v>
      </c>
      <c r="E105" s="42">
        <f t="shared" si="8"/>
        <v>5.6</v>
      </c>
    </row>
    <row r="106" spans="1:5">
      <c r="A106" s="41">
        <v>6</v>
      </c>
      <c r="B106" s="17">
        <v>4.8</v>
      </c>
      <c r="C106" s="41">
        <v>0</v>
      </c>
      <c r="D106" s="42">
        <f t="shared" si="7"/>
        <v>4.8</v>
      </c>
      <c r="E106" s="42">
        <f t="shared" si="8"/>
        <v>4.8</v>
      </c>
    </row>
    <row r="107" spans="1:5">
      <c r="A107" s="41">
        <v>5</v>
      </c>
      <c r="B107" s="17">
        <v>4</v>
      </c>
      <c r="C107" s="41">
        <v>0</v>
      </c>
      <c r="D107" s="42">
        <f t="shared" si="7"/>
        <v>4</v>
      </c>
      <c r="E107" s="42">
        <f t="shared" si="8"/>
        <v>4</v>
      </c>
    </row>
    <row r="108" spans="1:5">
      <c r="A108" s="41">
        <v>4</v>
      </c>
      <c r="B108" s="17">
        <v>3.2</v>
      </c>
      <c r="C108" s="41">
        <v>0</v>
      </c>
      <c r="D108" s="42">
        <f t="shared" si="7"/>
        <v>3.2</v>
      </c>
      <c r="E108" s="42">
        <f t="shared" si="8"/>
        <v>3.2</v>
      </c>
    </row>
    <row r="109" spans="1:5">
      <c r="A109" s="41">
        <v>3</v>
      </c>
      <c r="B109" s="17">
        <v>2.4</v>
      </c>
      <c r="C109" s="41">
        <v>0</v>
      </c>
      <c r="D109" s="42">
        <f t="shared" si="7"/>
        <v>2.4</v>
      </c>
      <c r="E109" s="42">
        <f t="shared" si="8"/>
        <v>2.4</v>
      </c>
    </row>
    <row r="110" spans="1:5">
      <c r="A110" s="41">
        <v>2</v>
      </c>
      <c r="B110" s="17">
        <v>1.6</v>
      </c>
      <c r="C110" s="41">
        <v>0</v>
      </c>
      <c r="D110" s="42">
        <f t="shared" si="7"/>
        <v>1.6</v>
      </c>
      <c r="E110" s="42">
        <f t="shared" si="8"/>
        <v>1.6</v>
      </c>
    </row>
    <row r="111" spans="1:5">
      <c r="A111" s="41">
        <v>1</v>
      </c>
      <c r="B111" s="17">
        <v>0.8</v>
      </c>
      <c r="C111" s="41">
        <v>0</v>
      </c>
      <c r="D111" s="42">
        <f t="shared" si="7"/>
        <v>0.8</v>
      </c>
      <c r="E111" s="42">
        <f t="shared" si="8"/>
        <v>0.8</v>
      </c>
    </row>
    <row r="112" spans="1:5">
      <c r="A112" s="41">
        <v>0</v>
      </c>
      <c r="B112" s="17">
        <v>0</v>
      </c>
      <c r="C112" s="41">
        <v>0</v>
      </c>
      <c r="D112" s="42">
        <f t="shared" si="7"/>
        <v>0</v>
      </c>
      <c r="E112" s="42">
        <f t="shared" si="8"/>
        <v>0</v>
      </c>
    </row>
    <row r="115" spans="1:2">
      <c r="A115" s="41" t="s">
        <v>25</v>
      </c>
      <c r="B115" s="41" t="s">
        <v>61</v>
      </c>
    </row>
    <row r="116" spans="1:2">
      <c r="B116" s="41" t="s">
        <v>60</v>
      </c>
    </row>
    <row r="117" spans="1:2">
      <c r="B117" s="41" t="s">
        <v>26</v>
      </c>
    </row>
    <row r="118" spans="1:2">
      <c r="A118" s="41" t="s">
        <v>27</v>
      </c>
      <c r="B118" s="41" t="s">
        <v>28</v>
      </c>
    </row>
  </sheetData>
  <phoneticPr fontId="7" type="noConversion"/>
  <printOptions gridLines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17" sqref="F17"/>
    </sheetView>
  </sheetViews>
  <sheetFormatPr defaultColWidth="9.5546875" defaultRowHeight="13.8"/>
  <cols>
    <col min="1" max="1" width="9.5546875" style="89" customWidth="1"/>
    <col min="2" max="2" width="11.5546875" style="89" customWidth="1"/>
    <col min="3" max="3" width="14.44140625" style="89" customWidth="1"/>
    <col min="4" max="4" width="14.109375" style="89" customWidth="1"/>
    <col min="5" max="5" width="11.44140625" style="89" customWidth="1"/>
    <col min="6" max="6" width="11.88671875" style="89" customWidth="1"/>
    <col min="7" max="16384" width="9.5546875" style="89"/>
  </cols>
  <sheetData>
    <row r="1" spans="1:6">
      <c r="A1" s="112" t="s">
        <v>127</v>
      </c>
      <c r="B1" s="140"/>
      <c r="C1" s="140"/>
      <c r="D1" s="140"/>
      <c r="E1" s="140"/>
      <c r="F1" s="120"/>
    </row>
    <row r="2" spans="1:6">
      <c r="A2" s="121" t="s">
        <v>78</v>
      </c>
      <c r="B2" s="101"/>
      <c r="C2" s="101"/>
      <c r="D2" s="101"/>
      <c r="E2" s="101"/>
      <c r="F2" s="122"/>
    </row>
    <row r="3" spans="1:6">
      <c r="A3" s="123"/>
      <c r="B3" s="101"/>
      <c r="C3" s="101"/>
      <c r="D3" s="101"/>
      <c r="E3" s="101"/>
      <c r="F3" s="122"/>
    </row>
    <row r="4" spans="1:6">
      <c r="A4" s="141" t="s">
        <v>116</v>
      </c>
      <c r="B4" s="124"/>
      <c r="C4" s="101"/>
      <c r="D4" s="101"/>
      <c r="E4" s="101"/>
      <c r="F4" s="122"/>
    </row>
    <row r="5" spans="1:6">
      <c r="A5" s="123"/>
      <c r="B5" s="101"/>
      <c r="C5" s="101"/>
      <c r="D5" s="101"/>
      <c r="E5" s="101"/>
      <c r="F5" s="122"/>
    </row>
    <row r="6" spans="1:6">
      <c r="A6" s="141" t="s">
        <v>17</v>
      </c>
      <c r="B6" s="124"/>
      <c r="C6" s="101"/>
      <c r="D6" s="101"/>
      <c r="E6" s="101"/>
      <c r="F6" s="122"/>
    </row>
    <row r="7" spans="1:6" ht="41.4">
      <c r="A7" s="142" t="s">
        <v>18</v>
      </c>
      <c r="B7" s="143"/>
      <c r="C7" s="143" t="s">
        <v>24</v>
      </c>
      <c r="D7" s="143" t="s">
        <v>20</v>
      </c>
      <c r="E7" s="143" t="s">
        <v>21</v>
      </c>
      <c r="F7" s="144" t="s">
        <v>22</v>
      </c>
    </row>
    <row r="8" spans="1:6">
      <c r="A8" s="123">
        <v>12</v>
      </c>
      <c r="B8" s="101" t="s">
        <v>100</v>
      </c>
      <c r="C8" s="101">
        <v>80</v>
      </c>
      <c r="D8" s="101">
        <v>5</v>
      </c>
      <c r="E8" s="101">
        <v>75</v>
      </c>
      <c r="F8" s="122">
        <v>85</v>
      </c>
    </row>
    <row r="9" spans="1:6">
      <c r="A9" s="123">
        <v>10</v>
      </c>
      <c r="B9" s="101" t="s">
        <v>101</v>
      </c>
      <c r="C9" s="101">
        <v>68</v>
      </c>
      <c r="D9" s="101">
        <v>2</v>
      </c>
      <c r="E9" s="101">
        <v>66</v>
      </c>
      <c r="F9" s="122">
        <v>70</v>
      </c>
    </row>
    <row r="10" spans="1:6">
      <c r="A10" s="123">
        <v>7</v>
      </c>
      <c r="B10" s="101" t="s">
        <v>102</v>
      </c>
      <c r="C10" s="101">
        <v>63</v>
      </c>
      <c r="D10" s="101">
        <v>3</v>
      </c>
      <c r="E10" s="101">
        <v>60</v>
      </c>
      <c r="F10" s="122">
        <v>66</v>
      </c>
    </row>
    <row r="11" spans="1:6">
      <c r="A11" s="123">
        <v>4</v>
      </c>
      <c r="B11" s="101" t="s">
        <v>117</v>
      </c>
      <c r="C11" s="101">
        <v>53</v>
      </c>
      <c r="D11" s="101">
        <v>3</v>
      </c>
      <c r="E11" s="101">
        <v>50</v>
      </c>
      <c r="F11" s="122">
        <v>56</v>
      </c>
    </row>
    <row r="12" spans="1:6" ht="27.6">
      <c r="A12" s="123">
        <v>2</v>
      </c>
      <c r="B12" s="143" t="s">
        <v>118</v>
      </c>
      <c r="C12" s="101">
        <v>43</v>
      </c>
      <c r="D12" s="101">
        <v>3</v>
      </c>
      <c r="E12" s="101">
        <v>40</v>
      </c>
      <c r="F12" s="122">
        <v>46</v>
      </c>
    </row>
    <row r="13" spans="1:6">
      <c r="A13" s="123"/>
      <c r="B13" s="101"/>
      <c r="C13" s="101"/>
      <c r="D13" s="101"/>
      <c r="E13" s="101"/>
      <c r="F13" s="122"/>
    </row>
    <row r="14" spans="1:6">
      <c r="A14" s="141" t="s">
        <v>23</v>
      </c>
      <c r="B14" s="124"/>
      <c r="C14" s="101"/>
      <c r="D14" s="101"/>
      <c r="E14" s="101"/>
      <c r="F14" s="122"/>
    </row>
    <row r="15" spans="1:6" ht="41.4">
      <c r="A15" s="142" t="s">
        <v>18</v>
      </c>
      <c r="B15" s="143"/>
      <c r="C15" s="143" t="s">
        <v>24</v>
      </c>
      <c r="D15" s="143" t="s">
        <v>20</v>
      </c>
      <c r="E15" s="143" t="s">
        <v>21</v>
      </c>
      <c r="F15" s="144" t="s">
        <v>22</v>
      </c>
    </row>
    <row r="16" spans="1:6">
      <c r="A16" s="123">
        <v>0</v>
      </c>
      <c r="B16" s="101" t="s">
        <v>119</v>
      </c>
      <c r="C16" s="101">
        <v>20</v>
      </c>
      <c r="D16" s="101">
        <v>0</v>
      </c>
      <c r="E16" s="101">
        <v>20</v>
      </c>
      <c r="F16" s="122">
        <v>20</v>
      </c>
    </row>
    <row r="17" spans="1:6">
      <c r="A17" s="123">
        <v>-3</v>
      </c>
      <c r="B17" s="101" t="s">
        <v>126</v>
      </c>
      <c r="C17" s="101">
        <v>0</v>
      </c>
      <c r="D17" s="101">
        <v>0</v>
      </c>
      <c r="E17" s="101">
        <v>0</v>
      </c>
      <c r="F17" s="122">
        <v>0</v>
      </c>
    </row>
    <row r="18" spans="1:6">
      <c r="A18" s="123"/>
      <c r="B18" s="101"/>
      <c r="C18" s="101"/>
      <c r="D18" s="101"/>
      <c r="E18" s="101"/>
      <c r="F18" s="122"/>
    </row>
    <row r="19" spans="1:6">
      <c r="A19" s="130"/>
      <c r="B19" s="131"/>
      <c r="C19" s="131"/>
      <c r="D19" s="131"/>
      <c r="E19" s="131"/>
      <c r="F19" s="132"/>
    </row>
  </sheetData>
  <phoneticPr fontId="7" type="noConversion"/>
  <printOptions gridLines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F17" sqref="F17"/>
    </sheetView>
  </sheetViews>
  <sheetFormatPr defaultColWidth="9.109375" defaultRowHeight="13.8"/>
  <cols>
    <col min="1" max="1" width="9.109375" style="146"/>
    <col min="2" max="2" width="14.109375" style="146" bestFit="1" customWidth="1"/>
    <col min="3" max="3" width="12.44140625" style="146" customWidth="1"/>
    <col min="4" max="4" width="14.109375" style="146" customWidth="1"/>
    <col min="5" max="5" width="9.109375" style="146"/>
    <col min="6" max="6" width="11.33203125" style="146" customWidth="1"/>
    <col min="7" max="16384" width="9.109375" style="146"/>
  </cols>
  <sheetData>
    <row r="1" spans="1:6">
      <c r="A1" s="112" t="s">
        <v>129</v>
      </c>
      <c r="B1" s="147"/>
      <c r="C1" s="147"/>
      <c r="D1" s="147"/>
      <c r="E1" s="147"/>
      <c r="F1" s="148"/>
    </row>
    <row r="2" spans="1:6">
      <c r="A2" s="115" t="s">
        <v>78</v>
      </c>
      <c r="B2" s="149"/>
      <c r="C2" s="149"/>
      <c r="D2" s="149"/>
      <c r="E2" s="149"/>
      <c r="F2" s="150"/>
    </row>
    <row r="3" spans="1:6">
      <c r="A3" s="151"/>
      <c r="B3" s="149"/>
      <c r="C3" s="149"/>
      <c r="D3" s="149"/>
      <c r="E3" s="149"/>
      <c r="F3" s="150"/>
    </row>
    <row r="4" spans="1:6">
      <c r="A4" s="152" t="s">
        <v>120</v>
      </c>
      <c r="B4" s="153"/>
      <c r="C4" s="149"/>
      <c r="D4" s="149"/>
      <c r="E4" s="149"/>
      <c r="F4" s="150"/>
    </row>
    <row r="5" spans="1:6">
      <c r="A5" s="151"/>
      <c r="B5" s="149"/>
      <c r="C5" s="149"/>
      <c r="D5" s="149"/>
      <c r="E5" s="149"/>
      <c r="F5" s="150"/>
    </row>
    <row r="6" spans="1:6">
      <c r="A6" s="152" t="s">
        <v>17</v>
      </c>
      <c r="B6" s="153"/>
      <c r="C6" s="149"/>
      <c r="D6" s="149"/>
      <c r="E6" s="149"/>
      <c r="F6" s="150"/>
    </row>
    <row r="7" spans="1:6" ht="41.4">
      <c r="A7" s="154" t="s">
        <v>18</v>
      </c>
      <c r="B7" s="155"/>
      <c r="C7" s="155" t="s">
        <v>24</v>
      </c>
      <c r="D7" s="155" t="s">
        <v>20</v>
      </c>
      <c r="E7" s="155" t="s">
        <v>21</v>
      </c>
      <c r="F7" s="156" t="s">
        <v>22</v>
      </c>
    </row>
    <row r="8" spans="1:6">
      <c r="A8" s="151">
        <v>7</v>
      </c>
      <c r="B8" s="149" t="s">
        <v>121</v>
      </c>
      <c r="C8" s="149">
        <v>80</v>
      </c>
      <c r="D8" s="149">
        <v>5</v>
      </c>
      <c r="E8" s="149">
        <v>75</v>
      </c>
      <c r="F8" s="150">
        <v>85</v>
      </c>
    </row>
    <row r="9" spans="1:6">
      <c r="A9" s="151">
        <v>6</v>
      </c>
      <c r="B9" s="149" t="s">
        <v>122</v>
      </c>
      <c r="C9" s="149">
        <v>66</v>
      </c>
      <c r="D9" s="149">
        <v>4</v>
      </c>
      <c r="E9" s="149">
        <v>62</v>
      </c>
      <c r="F9" s="150">
        <v>70</v>
      </c>
    </row>
    <row r="10" spans="1:6">
      <c r="A10" s="151">
        <v>5</v>
      </c>
      <c r="B10" s="149" t="s">
        <v>123</v>
      </c>
      <c r="C10" s="149">
        <v>56</v>
      </c>
      <c r="D10" s="149">
        <v>3</v>
      </c>
      <c r="E10" s="149">
        <v>53</v>
      </c>
      <c r="F10" s="150">
        <v>59</v>
      </c>
    </row>
    <row r="11" spans="1:6">
      <c r="A11" s="151">
        <v>4</v>
      </c>
      <c r="B11" s="149" t="s">
        <v>103</v>
      </c>
      <c r="C11" s="149">
        <v>43</v>
      </c>
      <c r="D11" s="149">
        <v>3</v>
      </c>
      <c r="E11" s="149">
        <v>40</v>
      </c>
      <c r="F11" s="150">
        <v>46</v>
      </c>
    </row>
    <row r="12" spans="1:6">
      <c r="A12" s="151"/>
      <c r="B12" s="149"/>
      <c r="C12" s="149"/>
      <c r="D12" s="149"/>
      <c r="E12" s="149"/>
      <c r="F12" s="150"/>
    </row>
    <row r="13" spans="1:6">
      <c r="A13" s="152" t="s">
        <v>23</v>
      </c>
      <c r="B13" s="153"/>
      <c r="C13" s="149"/>
      <c r="D13" s="149"/>
      <c r="E13" s="149"/>
      <c r="F13" s="150"/>
    </row>
    <row r="14" spans="1:6" ht="41.4">
      <c r="A14" s="154" t="s">
        <v>18</v>
      </c>
      <c r="B14" s="155"/>
      <c r="C14" s="155" t="s">
        <v>24</v>
      </c>
      <c r="D14" s="155" t="s">
        <v>20</v>
      </c>
      <c r="E14" s="155" t="s">
        <v>21</v>
      </c>
      <c r="F14" s="156" t="s">
        <v>22</v>
      </c>
    </row>
    <row r="15" spans="1:6">
      <c r="A15" s="151" t="s">
        <v>104</v>
      </c>
      <c r="B15" s="149" t="s">
        <v>104</v>
      </c>
      <c r="C15" s="149">
        <v>25</v>
      </c>
      <c r="D15" s="149">
        <v>0</v>
      </c>
      <c r="E15" s="149">
        <v>25</v>
      </c>
      <c r="F15" s="150">
        <v>25</v>
      </c>
    </row>
    <row r="16" spans="1:6">
      <c r="A16" s="151"/>
      <c r="B16" s="149"/>
      <c r="C16" s="149"/>
      <c r="D16" s="149"/>
      <c r="E16" s="149"/>
      <c r="F16" s="150"/>
    </row>
    <row r="17" spans="1:6">
      <c r="A17" s="157"/>
      <c r="B17" s="158"/>
      <c r="C17" s="158"/>
      <c r="D17" s="158"/>
      <c r="E17" s="158"/>
      <c r="F17" s="159"/>
    </row>
  </sheetData>
  <phoneticPr fontId="7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B2" sqref="B2"/>
    </sheetView>
  </sheetViews>
  <sheetFormatPr defaultColWidth="15" defaultRowHeight="13.8"/>
  <cols>
    <col min="1" max="16384" width="15" style="89"/>
  </cols>
  <sheetData>
    <row r="1" spans="1:6">
      <c r="A1" s="112" t="s">
        <v>128</v>
      </c>
      <c r="B1" s="140"/>
      <c r="C1" s="140"/>
      <c r="D1" s="140"/>
      <c r="E1" s="120"/>
    </row>
    <row r="2" spans="1:6">
      <c r="A2" s="121" t="s">
        <v>78</v>
      </c>
      <c r="B2" s="101"/>
      <c r="C2" s="101"/>
      <c r="D2" s="101"/>
      <c r="E2" s="122"/>
    </row>
    <row r="3" spans="1:6">
      <c r="A3" s="123"/>
      <c r="B3" s="101"/>
      <c r="C3" s="101"/>
      <c r="D3" s="101"/>
      <c r="E3" s="122"/>
    </row>
    <row r="4" spans="1:6">
      <c r="A4" s="141" t="s">
        <v>124</v>
      </c>
      <c r="B4" s="124"/>
      <c r="C4" s="101"/>
      <c r="D4" s="101"/>
      <c r="E4" s="122"/>
    </row>
    <row r="5" spans="1:6">
      <c r="A5" s="123"/>
      <c r="B5" s="101"/>
      <c r="C5" s="101"/>
      <c r="D5" s="101"/>
      <c r="E5" s="122"/>
    </row>
    <row r="6" spans="1:6">
      <c r="A6" s="141" t="s">
        <v>17</v>
      </c>
      <c r="B6" s="124"/>
      <c r="C6" s="101"/>
      <c r="D6" s="101"/>
      <c r="E6" s="122"/>
    </row>
    <row r="7" spans="1:6" ht="27.6">
      <c r="A7" s="142" t="s">
        <v>18</v>
      </c>
      <c r="B7" s="143" t="s">
        <v>24</v>
      </c>
      <c r="C7" s="143" t="s">
        <v>20</v>
      </c>
      <c r="D7" s="143" t="s">
        <v>21</v>
      </c>
      <c r="E7" s="144" t="s">
        <v>22</v>
      </c>
      <c r="F7" s="145"/>
    </row>
    <row r="8" spans="1:6">
      <c r="A8" s="123">
        <v>12</v>
      </c>
      <c r="B8" s="101">
        <v>80</v>
      </c>
      <c r="C8" s="101">
        <v>5</v>
      </c>
      <c r="D8" s="101">
        <v>75</v>
      </c>
      <c r="E8" s="122">
        <v>85</v>
      </c>
    </row>
    <row r="9" spans="1:6">
      <c r="A9" s="123">
        <v>11</v>
      </c>
      <c r="B9" s="101">
        <v>72</v>
      </c>
      <c r="C9" s="101">
        <v>2</v>
      </c>
      <c r="D9" s="101">
        <v>70</v>
      </c>
      <c r="E9" s="122">
        <v>74</v>
      </c>
    </row>
    <row r="10" spans="1:6">
      <c r="A10" s="123">
        <v>10</v>
      </c>
      <c r="B10" s="101">
        <v>68</v>
      </c>
      <c r="C10" s="101">
        <v>1</v>
      </c>
      <c r="D10" s="101">
        <v>67</v>
      </c>
      <c r="E10" s="122">
        <v>69</v>
      </c>
    </row>
    <row r="11" spans="1:6">
      <c r="A11" s="123">
        <v>9</v>
      </c>
      <c r="B11" s="101">
        <v>64</v>
      </c>
      <c r="C11" s="101">
        <v>3</v>
      </c>
      <c r="D11" s="101">
        <v>61</v>
      </c>
      <c r="E11" s="122">
        <v>67</v>
      </c>
    </row>
    <row r="12" spans="1:6">
      <c r="A12" s="123">
        <v>8</v>
      </c>
      <c r="B12" s="101">
        <v>59</v>
      </c>
      <c r="C12" s="101">
        <v>2</v>
      </c>
      <c r="D12" s="101">
        <v>57</v>
      </c>
      <c r="E12" s="122">
        <v>61</v>
      </c>
    </row>
    <row r="13" spans="1:6">
      <c r="A13" s="123">
        <v>7</v>
      </c>
      <c r="B13" s="101">
        <v>56</v>
      </c>
      <c r="C13" s="101">
        <v>1</v>
      </c>
      <c r="D13" s="101">
        <v>55</v>
      </c>
      <c r="E13" s="122">
        <v>57</v>
      </c>
    </row>
    <row r="14" spans="1:6">
      <c r="A14" s="123">
        <v>6</v>
      </c>
      <c r="B14" s="101">
        <v>53</v>
      </c>
      <c r="C14" s="101">
        <v>2</v>
      </c>
      <c r="D14" s="101">
        <v>51</v>
      </c>
      <c r="E14" s="122">
        <v>55</v>
      </c>
    </row>
    <row r="15" spans="1:6">
      <c r="A15" s="123">
        <v>5</v>
      </c>
      <c r="B15" s="101">
        <v>49</v>
      </c>
      <c r="C15" s="101">
        <v>2</v>
      </c>
      <c r="D15" s="101">
        <v>47</v>
      </c>
      <c r="E15" s="122">
        <v>51</v>
      </c>
    </row>
    <row r="16" spans="1:6">
      <c r="A16" s="123">
        <v>4</v>
      </c>
      <c r="B16" s="101">
        <v>44</v>
      </c>
      <c r="C16" s="101">
        <v>3</v>
      </c>
      <c r="D16" s="101">
        <v>41</v>
      </c>
      <c r="E16" s="122">
        <v>47</v>
      </c>
    </row>
    <row r="17" spans="1:6">
      <c r="A17" s="123">
        <v>3</v>
      </c>
      <c r="B17" s="101">
        <v>40</v>
      </c>
      <c r="C17" s="101">
        <v>0</v>
      </c>
      <c r="D17" s="101">
        <v>40</v>
      </c>
      <c r="E17" s="122">
        <v>40</v>
      </c>
    </row>
    <row r="18" spans="1:6">
      <c r="A18" s="123"/>
      <c r="B18" s="101"/>
      <c r="C18" s="101"/>
      <c r="D18" s="101"/>
      <c r="E18" s="122"/>
    </row>
    <row r="19" spans="1:6">
      <c r="A19" s="123"/>
      <c r="B19" s="101"/>
      <c r="C19" s="101"/>
      <c r="D19" s="101"/>
      <c r="E19" s="122"/>
    </row>
    <row r="20" spans="1:6">
      <c r="A20" s="141" t="s">
        <v>23</v>
      </c>
      <c r="B20" s="124"/>
      <c r="C20" s="101"/>
      <c r="D20" s="101"/>
      <c r="E20" s="122"/>
    </row>
    <row r="21" spans="1:6" ht="27.6">
      <c r="A21" s="142" t="s">
        <v>18</v>
      </c>
      <c r="B21" s="143" t="s">
        <v>24</v>
      </c>
      <c r="C21" s="143" t="s">
        <v>20</v>
      </c>
      <c r="D21" s="143" t="s">
        <v>21</v>
      </c>
      <c r="E21" s="144" t="s">
        <v>22</v>
      </c>
      <c r="F21" s="145"/>
    </row>
    <row r="22" spans="1:6">
      <c r="A22" s="123">
        <v>2</v>
      </c>
      <c r="B22" s="101">
        <v>30</v>
      </c>
      <c r="C22" s="101">
        <v>0</v>
      </c>
      <c r="D22" s="101">
        <v>30</v>
      </c>
      <c r="E22" s="122">
        <v>30</v>
      </c>
    </row>
    <row r="23" spans="1:6">
      <c r="A23" s="123">
        <v>1</v>
      </c>
      <c r="B23" s="101">
        <v>20</v>
      </c>
      <c r="C23" s="101">
        <v>0</v>
      </c>
      <c r="D23" s="101">
        <v>20</v>
      </c>
      <c r="E23" s="122">
        <v>20</v>
      </c>
    </row>
    <row r="24" spans="1:6">
      <c r="A24" s="123">
        <v>0</v>
      </c>
      <c r="B24" s="101">
        <v>0</v>
      </c>
      <c r="C24" s="101">
        <v>0</v>
      </c>
      <c r="D24" s="101">
        <v>0</v>
      </c>
      <c r="E24" s="122">
        <v>0</v>
      </c>
    </row>
    <row r="25" spans="1:6">
      <c r="A25" s="123"/>
      <c r="B25" s="101"/>
      <c r="C25" s="101"/>
      <c r="D25" s="101"/>
      <c r="E25" s="122"/>
    </row>
    <row r="26" spans="1:6">
      <c r="A26" s="130"/>
      <c r="B26" s="131"/>
      <c r="C26" s="131"/>
      <c r="D26" s="131"/>
      <c r="E26" s="132"/>
    </row>
  </sheetData>
  <phoneticPr fontId="7" type="noConversion"/>
  <printOptions gridLines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16" sqref="E16"/>
    </sheetView>
  </sheetViews>
  <sheetFormatPr defaultColWidth="9.109375" defaultRowHeight="13.8"/>
  <cols>
    <col min="1" max="16384" width="9.109375" style="89"/>
  </cols>
  <sheetData>
    <row r="1" spans="1:7">
      <c r="A1" s="112" t="s">
        <v>139</v>
      </c>
      <c r="B1" s="140"/>
      <c r="C1" s="140"/>
      <c r="D1" s="140"/>
      <c r="E1" s="140"/>
      <c r="F1" s="140"/>
      <c r="G1" s="120"/>
    </row>
    <row r="2" spans="1:7">
      <c r="A2" s="121" t="s">
        <v>78</v>
      </c>
      <c r="B2" s="101"/>
      <c r="C2" s="101"/>
      <c r="D2" s="101"/>
      <c r="E2" s="101"/>
      <c r="F2" s="101"/>
      <c r="G2" s="122"/>
    </row>
    <row r="3" spans="1:7">
      <c r="A3" s="123"/>
      <c r="B3" s="101"/>
      <c r="C3" s="101"/>
      <c r="D3" s="101"/>
      <c r="E3" s="101"/>
      <c r="F3" s="101"/>
      <c r="G3" s="122"/>
    </row>
    <row r="4" spans="1:7" ht="15" customHeight="1">
      <c r="A4" s="211" t="s">
        <v>141</v>
      </c>
      <c r="B4" s="212"/>
      <c r="C4" s="212"/>
      <c r="D4" s="212"/>
      <c r="E4" s="212"/>
      <c r="F4" s="212"/>
      <c r="G4" s="213"/>
    </row>
    <row r="5" spans="1:7" ht="15" customHeight="1">
      <c r="A5" s="211"/>
      <c r="B5" s="212"/>
      <c r="C5" s="212"/>
      <c r="D5" s="212"/>
      <c r="E5" s="212"/>
      <c r="F5" s="212"/>
      <c r="G5" s="213"/>
    </row>
    <row r="6" spans="1:7">
      <c r="A6" s="123" t="s">
        <v>133</v>
      </c>
      <c r="B6" s="101"/>
      <c r="C6" s="101"/>
      <c r="D6" s="101"/>
      <c r="E6" s="101"/>
      <c r="F6" s="101"/>
      <c r="G6" s="122"/>
    </row>
    <row r="7" spans="1:7">
      <c r="A7" s="123"/>
      <c r="B7" s="101"/>
      <c r="C7" s="101"/>
      <c r="D7" s="101"/>
      <c r="E7" s="101"/>
      <c r="F7" s="101"/>
      <c r="G7" s="122"/>
    </row>
    <row r="8" spans="1:7">
      <c r="A8" s="208" t="s">
        <v>134</v>
      </c>
      <c r="B8" s="209"/>
      <c r="C8" s="209"/>
      <c r="D8" s="209"/>
      <c r="E8" s="209"/>
      <c r="F8" s="209"/>
      <c r="G8" s="210"/>
    </row>
    <row r="9" spans="1:7">
      <c r="A9" s="208"/>
      <c r="B9" s="209"/>
      <c r="C9" s="209"/>
      <c r="D9" s="209"/>
      <c r="E9" s="209"/>
      <c r="F9" s="209"/>
      <c r="G9" s="210"/>
    </row>
    <row r="10" spans="1:7">
      <c r="A10" s="123"/>
      <c r="B10" s="101"/>
      <c r="C10" s="101"/>
      <c r="D10" s="101"/>
      <c r="E10" s="101"/>
      <c r="F10" s="101"/>
      <c r="G10" s="122"/>
    </row>
    <row r="11" spans="1:7">
      <c r="A11" s="123"/>
      <c r="B11" s="101"/>
      <c r="C11" s="101"/>
      <c r="D11" s="101"/>
      <c r="E11" s="101"/>
      <c r="F11" s="101"/>
      <c r="G11" s="122"/>
    </row>
    <row r="12" spans="1:7">
      <c r="A12" s="130"/>
      <c r="B12" s="131"/>
      <c r="C12" s="131"/>
      <c r="D12" s="131"/>
      <c r="E12" s="131"/>
      <c r="F12" s="131"/>
      <c r="G12" s="132"/>
    </row>
  </sheetData>
  <mergeCells count="2">
    <mergeCell ref="A8:G9"/>
    <mergeCell ref="A4:G5"/>
  </mergeCells>
  <printOptions gridLines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G15" sqref="G15"/>
    </sheetView>
  </sheetViews>
  <sheetFormatPr defaultColWidth="9.109375" defaultRowHeight="13.2"/>
  <cols>
    <col min="1" max="1" width="11.33203125" style="170" customWidth="1"/>
    <col min="2" max="2" width="14.33203125" style="170" customWidth="1"/>
    <col min="3" max="3" width="15.33203125" style="170" customWidth="1"/>
    <col min="4" max="4" width="9.109375" style="170"/>
    <col min="5" max="5" width="10.44140625" style="170" customWidth="1"/>
    <col min="6" max="16384" width="9.109375" style="170"/>
  </cols>
  <sheetData>
    <row r="1" spans="1:5" ht="13.8">
      <c r="A1" s="112" t="s">
        <v>143</v>
      </c>
      <c r="B1" s="168"/>
      <c r="C1" s="168"/>
      <c r="D1" s="168"/>
      <c r="E1" s="169"/>
    </row>
    <row r="2" spans="1:5" ht="13.8">
      <c r="A2" s="121" t="s">
        <v>78</v>
      </c>
      <c r="B2" s="171"/>
      <c r="C2" s="171"/>
      <c r="D2" s="171"/>
      <c r="E2" s="172"/>
    </row>
    <row r="3" spans="1:5" ht="13.8">
      <c r="A3" s="123"/>
      <c r="B3" s="171"/>
      <c r="C3" s="171"/>
      <c r="D3" s="171"/>
      <c r="E3" s="172"/>
    </row>
    <row r="4" spans="1:5" ht="13.8">
      <c r="A4" s="141" t="s">
        <v>142</v>
      </c>
      <c r="B4" s="171"/>
      <c r="C4" s="171"/>
      <c r="D4" s="171"/>
      <c r="E4" s="172"/>
    </row>
    <row r="5" spans="1:5" ht="13.8">
      <c r="A5" s="123"/>
      <c r="B5" s="171"/>
      <c r="C5" s="171"/>
      <c r="D5" s="171"/>
      <c r="E5" s="172"/>
    </row>
    <row r="6" spans="1:5" ht="13.8">
      <c r="A6" s="141" t="s">
        <v>17</v>
      </c>
      <c r="B6" s="171"/>
      <c r="C6" s="171"/>
      <c r="D6" s="171"/>
      <c r="E6" s="172"/>
    </row>
    <row r="7" spans="1:5" ht="41.4">
      <c r="A7" s="142" t="s">
        <v>18</v>
      </c>
      <c r="B7" s="143" t="s">
        <v>24</v>
      </c>
      <c r="C7" s="143" t="s">
        <v>20</v>
      </c>
      <c r="D7" s="143" t="s">
        <v>21</v>
      </c>
      <c r="E7" s="144" t="s">
        <v>22</v>
      </c>
    </row>
    <row r="8" spans="1:5" ht="13.8">
      <c r="A8" s="162">
        <v>10</v>
      </c>
      <c r="B8" s="163">
        <v>80</v>
      </c>
      <c r="C8" s="163">
        <v>5</v>
      </c>
      <c r="D8" s="164">
        <v>75</v>
      </c>
      <c r="E8" s="165">
        <v>85</v>
      </c>
    </row>
    <row r="9" spans="1:5" ht="13.8">
      <c r="A9" s="162">
        <v>9</v>
      </c>
      <c r="B9" s="163">
        <v>70</v>
      </c>
      <c r="C9" s="163">
        <v>0</v>
      </c>
      <c r="D9" s="164">
        <v>70</v>
      </c>
      <c r="E9" s="165">
        <v>70</v>
      </c>
    </row>
    <row r="10" spans="1:5" ht="13.8">
      <c r="A10" s="162">
        <v>8</v>
      </c>
      <c r="B10" s="164">
        <v>64</v>
      </c>
      <c r="C10" s="163">
        <v>3</v>
      </c>
      <c r="D10" s="164">
        <v>61</v>
      </c>
      <c r="E10" s="165">
        <v>67</v>
      </c>
    </row>
    <row r="11" spans="1:5" ht="13.8">
      <c r="A11" s="162">
        <v>7</v>
      </c>
      <c r="B11" s="164">
        <v>56</v>
      </c>
      <c r="C11" s="163">
        <v>1</v>
      </c>
      <c r="D11" s="164">
        <v>55</v>
      </c>
      <c r="E11" s="165">
        <v>57</v>
      </c>
    </row>
    <row r="12" spans="1:5" ht="13.8">
      <c r="A12" s="162">
        <v>6</v>
      </c>
      <c r="B12" s="164">
        <v>49</v>
      </c>
      <c r="C12" s="163">
        <v>2</v>
      </c>
      <c r="D12" s="164">
        <v>47</v>
      </c>
      <c r="E12" s="165">
        <v>51</v>
      </c>
    </row>
    <row r="13" spans="1:5" ht="13.8">
      <c r="A13" s="162">
        <v>5</v>
      </c>
      <c r="B13" s="164">
        <v>40</v>
      </c>
      <c r="C13" s="163">
        <v>0</v>
      </c>
      <c r="D13" s="164">
        <v>40</v>
      </c>
      <c r="E13" s="165">
        <v>40</v>
      </c>
    </row>
    <row r="14" spans="1:5" ht="13.8">
      <c r="A14" s="162"/>
      <c r="B14" s="164"/>
      <c r="C14" s="163"/>
      <c r="D14" s="164"/>
      <c r="E14" s="165"/>
    </row>
    <row r="15" spans="1:5">
      <c r="A15" s="173"/>
      <c r="B15" s="171"/>
      <c r="C15" s="171"/>
      <c r="D15" s="171"/>
      <c r="E15" s="172"/>
    </row>
    <row r="16" spans="1:5">
      <c r="A16" s="173"/>
      <c r="B16" s="171"/>
      <c r="C16" s="171"/>
      <c r="D16" s="171"/>
      <c r="E16" s="172"/>
    </row>
    <row r="17" spans="1:5" ht="13.8">
      <c r="A17" s="141" t="s">
        <v>23</v>
      </c>
      <c r="B17" s="124"/>
      <c r="C17" s="101"/>
      <c r="D17" s="101"/>
      <c r="E17" s="122"/>
    </row>
    <row r="18" spans="1:5" ht="41.4">
      <c r="A18" s="142" t="s">
        <v>18</v>
      </c>
      <c r="B18" s="143" t="s">
        <v>24</v>
      </c>
      <c r="C18" s="143" t="s">
        <v>20</v>
      </c>
      <c r="D18" s="143" t="s">
        <v>21</v>
      </c>
      <c r="E18" s="144" t="s">
        <v>22</v>
      </c>
    </row>
    <row r="19" spans="1:5" ht="13.8">
      <c r="A19" s="162">
        <v>4</v>
      </c>
      <c r="B19" s="163">
        <v>32</v>
      </c>
      <c r="C19" s="163">
        <v>0</v>
      </c>
      <c r="D19" s="163">
        <v>32</v>
      </c>
      <c r="E19" s="167">
        <v>32</v>
      </c>
    </row>
    <row r="20" spans="1:5" ht="13.8">
      <c r="A20" s="162">
        <v>3</v>
      </c>
      <c r="B20" s="163">
        <v>24</v>
      </c>
      <c r="C20" s="163">
        <v>0</v>
      </c>
      <c r="D20" s="163">
        <v>24</v>
      </c>
      <c r="E20" s="167">
        <v>24</v>
      </c>
    </row>
    <row r="21" spans="1:5" ht="13.8">
      <c r="A21" s="162">
        <v>2</v>
      </c>
      <c r="B21" s="163">
        <v>16</v>
      </c>
      <c r="C21" s="163">
        <v>0</v>
      </c>
      <c r="D21" s="163">
        <v>16</v>
      </c>
      <c r="E21" s="167">
        <v>16</v>
      </c>
    </row>
    <row r="22" spans="1:5" ht="13.8">
      <c r="A22" s="162">
        <v>1</v>
      </c>
      <c r="B22" s="163">
        <v>8</v>
      </c>
      <c r="C22" s="163">
        <v>0</v>
      </c>
      <c r="D22" s="163">
        <v>8</v>
      </c>
      <c r="E22" s="167">
        <v>8</v>
      </c>
    </row>
    <row r="23" spans="1:5" ht="13.8">
      <c r="A23" s="173">
        <v>0</v>
      </c>
      <c r="B23" s="166">
        <v>0</v>
      </c>
      <c r="C23" s="166">
        <v>0</v>
      </c>
      <c r="D23" s="166">
        <v>0</v>
      </c>
      <c r="E23" s="172">
        <v>0</v>
      </c>
    </row>
    <row r="24" spans="1:5">
      <c r="A24" s="174"/>
      <c r="B24" s="175"/>
      <c r="C24" s="175"/>
      <c r="D24" s="175"/>
      <c r="E24" s="176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/>
  </sheetViews>
  <sheetFormatPr defaultRowHeight="13.2"/>
  <sheetData>
    <row r="1" spans="1:7" ht="13.8">
      <c r="A1" s="112" t="s">
        <v>146</v>
      </c>
    </row>
    <row r="2" spans="1:7" ht="13.8">
      <c r="A2" s="121" t="s">
        <v>78</v>
      </c>
      <c r="B2" s="101"/>
      <c r="C2" s="101"/>
      <c r="D2" s="101"/>
      <c r="E2" s="101"/>
      <c r="F2" s="101"/>
      <c r="G2" s="122"/>
    </row>
    <row r="3" spans="1:7" ht="13.8">
      <c r="A3" s="123"/>
      <c r="B3" s="101"/>
      <c r="C3" s="101"/>
      <c r="D3" s="101"/>
      <c r="E3" s="101"/>
      <c r="F3" s="101"/>
      <c r="G3" s="122"/>
    </row>
    <row r="4" spans="1:7" ht="13.8">
      <c r="A4" s="123" t="s">
        <v>150</v>
      </c>
      <c r="B4" s="101"/>
      <c r="C4" s="101"/>
      <c r="G4" s="161"/>
    </row>
    <row r="5" spans="1:7" ht="13.8">
      <c r="A5" s="177"/>
      <c r="B5" s="177"/>
      <c r="C5" s="177"/>
      <c r="D5" s="177"/>
      <c r="E5" s="101"/>
      <c r="F5" s="101"/>
      <c r="G5" s="122"/>
    </row>
    <row r="6" spans="1:7" ht="13.8">
      <c r="A6" s="205" t="s">
        <v>17</v>
      </c>
      <c r="B6" s="206"/>
      <c r="C6" s="101"/>
      <c r="D6" s="101"/>
      <c r="E6" s="101"/>
      <c r="F6" s="101"/>
      <c r="G6" s="122"/>
    </row>
    <row r="7" spans="1:7" ht="55.2">
      <c r="A7" s="178" t="s">
        <v>18</v>
      </c>
      <c r="B7" s="179" t="s">
        <v>24</v>
      </c>
      <c r="C7" s="179" t="s">
        <v>20</v>
      </c>
      <c r="D7" s="179" t="s">
        <v>21</v>
      </c>
      <c r="E7" s="179" t="s">
        <v>22</v>
      </c>
      <c r="F7" s="101"/>
      <c r="G7" s="122"/>
    </row>
    <row r="8" spans="1:7" ht="13.8">
      <c r="A8" s="183">
        <v>10</v>
      </c>
      <c r="B8" s="102">
        <v>85</v>
      </c>
      <c r="C8" s="103">
        <v>14</v>
      </c>
      <c r="D8" s="180">
        <v>71</v>
      </c>
      <c r="E8" s="180">
        <v>100</v>
      </c>
      <c r="F8" s="101"/>
      <c r="G8" s="122"/>
    </row>
    <row r="9" spans="1:7" ht="13.8">
      <c r="A9" s="183">
        <v>9</v>
      </c>
      <c r="B9" s="102">
        <v>68</v>
      </c>
      <c r="C9" s="103">
        <v>2</v>
      </c>
      <c r="D9" s="180">
        <v>65</v>
      </c>
      <c r="E9" s="180">
        <v>71</v>
      </c>
      <c r="F9" s="101"/>
      <c r="G9" s="122"/>
    </row>
    <row r="10" spans="1:7" ht="13.8">
      <c r="A10" s="183">
        <v>8</v>
      </c>
      <c r="B10" s="102">
        <v>62</v>
      </c>
      <c r="C10" s="103">
        <v>2</v>
      </c>
      <c r="D10" s="180">
        <v>60</v>
      </c>
      <c r="E10" s="180">
        <v>64</v>
      </c>
      <c r="F10" s="101"/>
      <c r="G10" s="122"/>
    </row>
    <row r="11" spans="1:7" ht="13.8">
      <c r="A11" s="183">
        <v>7</v>
      </c>
      <c r="B11" s="102">
        <v>55</v>
      </c>
      <c r="C11" s="103">
        <v>4</v>
      </c>
      <c r="D11" s="180">
        <v>51</v>
      </c>
      <c r="E11" s="180">
        <v>59</v>
      </c>
      <c r="F11" s="101"/>
      <c r="G11" s="122"/>
    </row>
    <row r="12" spans="1:7" ht="13.8">
      <c r="A12" s="183">
        <v>6</v>
      </c>
      <c r="B12" s="102">
        <v>45</v>
      </c>
      <c r="C12" s="103">
        <v>4</v>
      </c>
      <c r="D12" s="180">
        <v>41</v>
      </c>
      <c r="E12" s="180">
        <v>49</v>
      </c>
      <c r="F12" s="101"/>
      <c r="G12" s="122"/>
    </row>
    <row r="13" spans="1:7" ht="13.8">
      <c r="A13" s="123"/>
      <c r="B13" s="101"/>
      <c r="C13" s="101"/>
      <c r="D13" s="101"/>
      <c r="E13" s="101"/>
      <c r="F13" s="101"/>
      <c r="G13" s="122"/>
    </row>
    <row r="14" spans="1:7" ht="13.8">
      <c r="A14" s="205" t="s">
        <v>23</v>
      </c>
      <c r="B14" s="206"/>
      <c r="C14" s="101"/>
      <c r="D14" s="101"/>
      <c r="E14" s="101"/>
      <c r="F14" s="101"/>
      <c r="G14" s="122"/>
    </row>
    <row r="15" spans="1:7" ht="55.2">
      <c r="A15" s="178" t="s">
        <v>18</v>
      </c>
      <c r="B15" s="179" t="s">
        <v>24</v>
      </c>
      <c r="C15" s="179" t="s">
        <v>20</v>
      </c>
      <c r="D15" s="179" t="s">
        <v>21</v>
      </c>
      <c r="E15" s="179" t="s">
        <v>22</v>
      </c>
      <c r="F15" s="101"/>
      <c r="G15" s="122"/>
    </row>
    <row r="16" spans="1:7" ht="13.8">
      <c r="A16" s="183">
        <v>5</v>
      </c>
      <c r="B16" s="102">
        <v>36</v>
      </c>
      <c r="C16" s="103">
        <v>2</v>
      </c>
      <c r="D16" s="103">
        <v>34</v>
      </c>
      <c r="E16" s="103">
        <v>38</v>
      </c>
      <c r="F16" s="101"/>
      <c r="G16" s="122"/>
    </row>
    <row r="17" spans="1:7" ht="13.8">
      <c r="A17" s="184" t="s">
        <v>152</v>
      </c>
      <c r="B17" s="181">
        <v>16</v>
      </c>
      <c r="C17" s="180">
        <v>16</v>
      </c>
      <c r="D17" s="180">
        <v>0</v>
      </c>
      <c r="E17" s="180">
        <v>33</v>
      </c>
      <c r="F17" s="101"/>
      <c r="G17" s="122"/>
    </row>
    <row r="18" spans="1:7" ht="13.8">
      <c r="A18" s="130"/>
      <c r="B18" s="131"/>
      <c r="C18" s="131"/>
      <c r="D18" s="131"/>
      <c r="E18" s="131"/>
      <c r="F18" s="131"/>
      <c r="G18" s="132"/>
    </row>
  </sheetData>
  <mergeCells count="2">
    <mergeCell ref="A6:B6"/>
    <mergeCell ref="A14:B1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/>
  </sheetViews>
  <sheetFormatPr defaultRowHeight="13.2"/>
  <sheetData>
    <row r="1" spans="1:14" ht="13.8">
      <c r="A1" s="112" t="s">
        <v>154</v>
      </c>
      <c r="H1" s="112"/>
    </row>
    <row r="2" spans="1:14" ht="13.8">
      <c r="A2" s="121" t="s">
        <v>78</v>
      </c>
      <c r="B2" s="101"/>
      <c r="C2" s="101"/>
      <c r="D2" s="101"/>
      <c r="E2" s="101"/>
      <c r="F2" s="101"/>
      <c r="G2" s="122"/>
      <c r="H2" s="121"/>
      <c r="I2" s="101"/>
      <c r="J2" s="101"/>
      <c r="K2" s="101"/>
      <c r="L2" s="101"/>
      <c r="M2" s="101"/>
      <c r="N2" s="122"/>
    </row>
    <row r="3" spans="1:14" ht="13.8">
      <c r="A3" s="123"/>
      <c r="B3" s="101"/>
      <c r="C3" s="101"/>
      <c r="D3" s="101"/>
      <c r="E3" s="101"/>
      <c r="F3" s="101"/>
      <c r="G3" s="122"/>
      <c r="H3" s="123"/>
      <c r="I3" s="101"/>
      <c r="J3" s="101"/>
      <c r="K3" s="101"/>
      <c r="L3" s="101"/>
      <c r="M3" s="101"/>
      <c r="N3" s="122"/>
    </row>
    <row r="4" spans="1:14" ht="13.8">
      <c r="A4" s="123" t="s">
        <v>151</v>
      </c>
      <c r="B4" s="101"/>
      <c r="C4" s="101"/>
      <c r="G4" s="161"/>
      <c r="H4" s="123"/>
      <c r="I4" s="101"/>
      <c r="J4" s="101"/>
      <c r="N4" s="161"/>
    </row>
    <row r="5" spans="1:14" ht="13.8">
      <c r="A5" s="177"/>
      <c r="B5" s="177"/>
      <c r="C5" s="177"/>
      <c r="D5" s="177"/>
      <c r="E5" s="101"/>
      <c r="F5" s="101"/>
      <c r="G5" s="122"/>
      <c r="H5" s="177"/>
      <c r="I5" s="177"/>
      <c r="J5" s="177"/>
      <c r="K5" s="177"/>
      <c r="L5" s="101"/>
      <c r="M5" s="101"/>
      <c r="N5" s="122"/>
    </row>
    <row r="6" spans="1:14" ht="13.8">
      <c r="A6" s="205" t="s">
        <v>17</v>
      </c>
      <c r="B6" s="206"/>
      <c r="C6" s="101"/>
      <c r="D6" s="101"/>
      <c r="E6" s="101"/>
      <c r="F6" s="101"/>
      <c r="G6" s="122"/>
      <c r="H6" s="205"/>
      <c r="I6" s="206"/>
      <c r="J6" s="101"/>
      <c r="K6" s="101"/>
      <c r="L6" s="101"/>
      <c r="M6" s="101"/>
      <c r="N6" s="122"/>
    </row>
    <row r="7" spans="1:14" ht="55.2">
      <c r="A7" s="178" t="s">
        <v>18</v>
      </c>
      <c r="B7" s="179" t="s">
        <v>24</v>
      </c>
      <c r="C7" s="179" t="s">
        <v>20</v>
      </c>
      <c r="D7" s="179" t="s">
        <v>21</v>
      </c>
      <c r="E7" s="179" t="s">
        <v>22</v>
      </c>
      <c r="F7" s="101"/>
      <c r="G7" s="122"/>
      <c r="H7" s="178"/>
      <c r="I7" s="179"/>
      <c r="J7" s="179"/>
      <c r="K7" s="179"/>
      <c r="L7" s="179"/>
      <c r="M7" s="101"/>
      <c r="N7" s="122"/>
    </row>
    <row r="8" spans="1:14" ht="13.8">
      <c r="A8" s="160" t="s">
        <v>30</v>
      </c>
      <c r="B8" s="102">
        <v>85</v>
      </c>
      <c r="C8" s="103">
        <v>14</v>
      </c>
      <c r="D8" s="180">
        <v>71</v>
      </c>
      <c r="E8" s="180">
        <v>100</v>
      </c>
      <c r="F8" s="101"/>
      <c r="G8" s="122"/>
      <c r="H8" s="160"/>
      <c r="I8" s="102"/>
      <c r="J8" s="103"/>
      <c r="K8" s="180"/>
      <c r="L8" s="180"/>
      <c r="M8" s="101"/>
      <c r="N8" s="122"/>
    </row>
    <row r="9" spans="1:14" ht="13.8">
      <c r="A9" s="160" t="s">
        <v>33</v>
      </c>
      <c r="B9" s="102">
        <v>68</v>
      </c>
      <c r="C9" s="103">
        <v>2</v>
      </c>
      <c r="D9" s="180">
        <v>65</v>
      </c>
      <c r="E9" s="180">
        <v>71</v>
      </c>
      <c r="F9" s="101"/>
      <c r="G9" s="122"/>
      <c r="H9" s="160"/>
      <c r="I9" s="102"/>
      <c r="J9" s="103"/>
      <c r="K9" s="180"/>
      <c r="L9" s="180"/>
      <c r="M9" s="101"/>
      <c r="N9" s="122"/>
    </row>
    <row r="10" spans="1:14" ht="13.8">
      <c r="A10" s="160" t="s">
        <v>36</v>
      </c>
      <c r="B10" s="102">
        <v>62</v>
      </c>
      <c r="C10" s="103">
        <v>2</v>
      </c>
      <c r="D10" s="180">
        <v>60</v>
      </c>
      <c r="E10" s="180">
        <v>64</v>
      </c>
      <c r="F10" s="101"/>
      <c r="G10" s="122"/>
      <c r="H10" s="160"/>
      <c r="I10" s="102"/>
      <c r="J10" s="103"/>
      <c r="K10" s="180"/>
      <c r="L10" s="180"/>
      <c r="M10" s="101"/>
      <c r="N10" s="122"/>
    </row>
    <row r="11" spans="1:14" ht="13.8">
      <c r="A11" s="160" t="s">
        <v>39</v>
      </c>
      <c r="B11" s="102">
        <v>55</v>
      </c>
      <c r="C11" s="103">
        <v>4</v>
      </c>
      <c r="D11" s="180">
        <v>51</v>
      </c>
      <c r="E11" s="180">
        <v>59</v>
      </c>
      <c r="F11" s="101"/>
      <c r="G11" s="122"/>
      <c r="H11" s="160"/>
      <c r="I11" s="102"/>
      <c r="J11" s="103"/>
      <c r="K11" s="180"/>
      <c r="L11" s="180"/>
      <c r="M11" s="101"/>
      <c r="N11" s="122"/>
    </row>
    <row r="12" spans="1:14" ht="13.8">
      <c r="A12" s="160" t="s">
        <v>54</v>
      </c>
      <c r="B12" s="102">
        <v>45</v>
      </c>
      <c r="C12" s="103">
        <v>4</v>
      </c>
      <c r="D12" s="180">
        <v>41</v>
      </c>
      <c r="E12" s="180">
        <v>49</v>
      </c>
      <c r="F12" s="101"/>
      <c r="G12" s="122"/>
      <c r="H12" s="160"/>
      <c r="I12" s="102"/>
      <c r="J12" s="103"/>
      <c r="K12" s="180"/>
      <c r="L12" s="180"/>
      <c r="M12" s="101"/>
      <c r="N12" s="122"/>
    </row>
    <row r="13" spans="1:14" ht="13.8">
      <c r="A13" s="123"/>
      <c r="B13" s="101"/>
      <c r="C13" s="101"/>
      <c r="D13" s="101"/>
      <c r="E13" s="101"/>
      <c r="F13" s="101"/>
      <c r="G13" s="122"/>
      <c r="H13" s="123"/>
      <c r="I13" s="101"/>
      <c r="J13" s="101"/>
      <c r="K13" s="101"/>
      <c r="L13" s="101"/>
      <c r="M13" s="101"/>
      <c r="N13" s="122"/>
    </row>
    <row r="14" spans="1:14" ht="13.8">
      <c r="A14" s="205" t="s">
        <v>23</v>
      </c>
      <c r="B14" s="206"/>
      <c r="C14" s="101"/>
      <c r="D14" s="101"/>
      <c r="E14" s="101"/>
      <c r="F14" s="101"/>
      <c r="G14" s="122"/>
      <c r="H14" s="205"/>
      <c r="I14" s="206"/>
      <c r="J14" s="101"/>
      <c r="K14" s="101"/>
      <c r="L14" s="101"/>
      <c r="M14" s="101"/>
      <c r="N14" s="122"/>
    </row>
    <row r="15" spans="1:14" ht="55.2">
      <c r="A15" s="178" t="s">
        <v>18</v>
      </c>
      <c r="B15" s="179" t="s">
        <v>24</v>
      </c>
      <c r="C15" s="179" t="s">
        <v>20</v>
      </c>
      <c r="D15" s="179" t="s">
        <v>21</v>
      </c>
      <c r="E15" s="179" t="s">
        <v>22</v>
      </c>
      <c r="F15" s="101"/>
      <c r="G15" s="122"/>
      <c r="H15" s="178"/>
      <c r="I15" s="179"/>
      <c r="J15" s="179"/>
      <c r="K15" s="179"/>
      <c r="L15" s="179"/>
      <c r="M15" s="101"/>
      <c r="N15" s="122"/>
    </row>
    <row r="16" spans="1:14" ht="13.8">
      <c r="A16" s="160" t="s">
        <v>41</v>
      </c>
      <c r="B16" s="102">
        <v>36</v>
      </c>
      <c r="C16" s="103">
        <v>2</v>
      </c>
      <c r="D16" s="103">
        <v>34</v>
      </c>
      <c r="E16" s="103">
        <v>38</v>
      </c>
      <c r="F16" s="101"/>
      <c r="G16" s="122"/>
      <c r="H16" s="160"/>
      <c r="I16" s="102"/>
      <c r="J16" s="103"/>
      <c r="K16" s="103"/>
      <c r="L16" s="103"/>
      <c r="M16" s="101"/>
      <c r="N16" s="122"/>
    </row>
    <row r="17" spans="1:14" ht="13.8">
      <c r="A17" s="160" t="s">
        <v>147</v>
      </c>
      <c r="B17" s="181">
        <v>16</v>
      </c>
      <c r="C17" s="180">
        <v>16</v>
      </c>
      <c r="D17" s="180">
        <v>0</v>
      </c>
      <c r="E17" s="180">
        <v>33</v>
      </c>
      <c r="F17" s="101"/>
      <c r="G17" s="122"/>
      <c r="H17" s="160"/>
      <c r="I17" s="181"/>
      <c r="J17" s="180"/>
      <c r="K17" s="180"/>
      <c r="L17" s="180"/>
      <c r="M17" s="101"/>
      <c r="N17" s="122"/>
    </row>
    <row r="18" spans="1:14" ht="13.8">
      <c r="A18" s="130"/>
      <c r="B18" s="131"/>
      <c r="C18" s="131"/>
      <c r="D18" s="131"/>
      <c r="E18" s="131"/>
      <c r="F18" s="131"/>
      <c r="G18" s="132"/>
      <c r="H18" s="130"/>
      <c r="I18" s="131"/>
      <c r="J18" s="131"/>
      <c r="K18" s="131"/>
      <c r="L18" s="131"/>
      <c r="M18" s="131"/>
      <c r="N18" s="132"/>
    </row>
  </sheetData>
  <mergeCells count="4">
    <mergeCell ref="H6:I6"/>
    <mergeCell ref="H14:I14"/>
    <mergeCell ref="A6:B6"/>
    <mergeCell ref="A14:B1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L27" sqref="L27"/>
    </sheetView>
  </sheetViews>
  <sheetFormatPr defaultRowHeight="13.2"/>
  <sheetData>
    <row r="1" spans="1:5" ht="13.8">
      <c r="A1" s="112" t="s">
        <v>155</v>
      </c>
    </row>
    <row r="2" spans="1:5" ht="15.6">
      <c r="A2" s="185" t="s">
        <v>153</v>
      </c>
      <c r="B2" s="186"/>
      <c r="C2" s="186"/>
      <c r="D2" s="186"/>
      <c r="E2" s="186"/>
    </row>
    <row r="3" spans="1:5" ht="15.6">
      <c r="A3" s="185"/>
      <c r="B3" s="186"/>
      <c r="C3" s="186"/>
      <c r="D3" s="186"/>
      <c r="E3" s="186"/>
    </row>
    <row r="4" spans="1:5" ht="15.6">
      <c r="A4" s="185" t="s">
        <v>149</v>
      </c>
      <c r="B4" s="186"/>
      <c r="C4" s="186"/>
      <c r="D4" s="186"/>
      <c r="E4" s="186"/>
    </row>
    <row r="5" spans="1:5" ht="15">
      <c r="A5" s="186"/>
      <c r="B5" s="186"/>
      <c r="C5" s="186"/>
      <c r="D5" s="186"/>
      <c r="E5" s="186"/>
    </row>
    <row r="6" spans="1:5" ht="15.6">
      <c r="A6" s="187" t="s">
        <v>17</v>
      </c>
      <c r="B6" s="187"/>
      <c r="C6" s="186"/>
      <c r="D6" s="186"/>
      <c r="E6" s="186"/>
    </row>
    <row r="7" spans="1:5" ht="60">
      <c r="A7" s="188" t="s">
        <v>18</v>
      </c>
      <c r="B7" s="188" t="s">
        <v>24</v>
      </c>
      <c r="C7" s="189" t="s">
        <v>20</v>
      </c>
      <c r="D7" s="190" t="s">
        <v>21</v>
      </c>
      <c r="E7" s="190" t="s">
        <v>22</v>
      </c>
    </row>
    <row r="8" spans="1:5" ht="15.6">
      <c r="A8" s="186" t="s">
        <v>29</v>
      </c>
      <c r="B8" s="191">
        <v>80</v>
      </c>
      <c r="C8" s="192">
        <v>5</v>
      </c>
      <c r="D8" s="193">
        <f t="shared" ref="D8:D17" si="0">B8-C8</f>
        <v>75</v>
      </c>
      <c r="E8" s="193">
        <f t="shared" ref="E8:E16" si="1">B8+C8</f>
        <v>85</v>
      </c>
    </row>
    <row r="9" spans="1:5" ht="15.6">
      <c r="A9" s="186" t="s">
        <v>30</v>
      </c>
      <c r="B9" s="191">
        <v>77</v>
      </c>
      <c r="C9" s="192">
        <v>3</v>
      </c>
      <c r="D9" s="193">
        <f t="shared" si="0"/>
        <v>74</v>
      </c>
      <c r="E9" s="193">
        <f t="shared" si="1"/>
        <v>80</v>
      </c>
    </row>
    <row r="10" spans="1:5" ht="15.6">
      <c r="A10" s="186" t="s">
        <v>31</v>
      </c>
      <c r="B10" s="191">
        <v>72</v>
      </c>
      <c r="C10" s="186">
        <v>2</v>
      </c>
      <c r="D10" s="193">
        <f t="shared" si="0"/>
        <v>70</v>
      </c>
      <c r="E10" s="193">
        <f t="shared" si="1"/>
        <v>74</v>
      </c>
    </row>
    <row r="11" spans="1:5" ht="15.6">
      <c r="A11" s="186" t="s">
        <v>32</v>
      </c>
      <c r="B11" s="191">
        <v>68.661867787316936</v>
      </c>
      <c r="C11" s="186">
        <v>1</v>
      </c>
      <c r="D11" s="193">
        <f t="shared" si="0"/>
        <v>67.661867787316936</v>
      </c>
      <c r="E11" s="193">
        <f t="shared" si="1"/>
        <v>69.661867787316936</v>
      </c>
    </row>
    <row r="12" spans="1:5" ht="15.6">
      <c r="A12" s="186" t="s">
        <v>33</v>
      </c>
      <c r="B12" s="191">
        <v>66.615708520227429</v>
      </c>
      <c r="C12" s="186">
        <v>2</v>
      </c>
      <c r="D12" s="193">
        <f t="shared" si="0"/>
        <v>64.615708520227429</v>
      </c>
      <c r="E12" s="193">
        <f t="shared" si="1"/>
        <v>68.615708520227429</v>
      </c>
    </row>
    <row r="13" spans="1:5" ht="15.6">
      <c r="A13" s="186" t="s">
        <v>34</v>
      </c>
      <c r="B13" s="191">
        <v>63.650484719637774</v>
      </c>
      <c r="C13" s="186">
        <v>3</v>
      </c>
      <c r="D13" s="193">
        <f t="shared" si="0"/>
        <v>60.650484719637774</v>
      </c>
      <c r="E13" s="193">
        <f t="shared" si="1"/>
        <v>66.650484719637774</v>
      </c>
    </row>
    <row r="14" spans="1:5" ht="15.6">
      <c r="A14" s="186" t="s">
        <v>35</v>
      </c>
      <c r="B14" s="191">
        <v>61.216866891283104</v>
      </c>
      <c r="C14" s="186">
        <v>1</v>
      </c>
      <c r="D14" s="193">
        <f t="shared" si="0"/>
        <v>60.216866891283104</v>
      </c>
      <c r="E14" s="193">
        <f t="shared" si="1"/>
        <v>62.216866891283104</v>
      </c>
    </row>
    <row r="15" spans="1:5" ht="15.6">
      <c r="A15" s="186" t="s">
        <v>36</v>
      </c>
      <c r="B15" s="191">
        <v>58.568280183872858</v>
      </c>
      <c r="C15" s="186">
        <v>1</v>
      </c>
      <c r="D15" s="193">
        <f t="shared" si="0"/>
        <v>57.568280183872858</v>
      </c>
      <c r="E15" s="193">
        <f t="shared" si="1"/>
        <v>59.568280183872858</v>
      </c>
    </row>
    <row r="16" spans="1:5" ht="15.6">
      <c r="A16" s="186" t="s">
        <v>37</v>
      </c>
      <c r="B16" s="191">
        <v>54.628555489768303</v>
      </c>
      <c r="C16" s="186">
        <v>3</v>
      </c>
      <c r="D16" s="193">
        <f t="shared" si="0"/>
        <v>51.628555489768303</v>
      </c>
      <c r="E16" s="193">
        <f t="shared" si="1"/>
        <v>57.628555489768303</v>
      </c>
    </row>
    <row r="17" spans="1:5" ht="15.6">
      <c r="A17" s="186" t="s">
        <v>39</v>
      </c>
      <c r="B17" s="191">
        <v>41.666666666666664</v>
      </c>
      <c r="C17" s="186">
        <v>4</v>
      </c>
      <c r="D17" s="193">
        <f t="shared" si="0"/>
        <v>37.666666666666664</v>
      </c>
      <c r="E17" s="193">
        <v>48</v>
      </c>
    </row>
    <row r="18" spans="1:5" ht="15.6">
      <c r="A18" s="194"/>
      <c r="B18" s="194"/>
      <c r="C18" s="186"/>
      <c r="D18" s="191"/>
      <c r="E18" s="186"/>
    </row>
    <row r="19" spans="1:5" ht="15.6">
      <c r="A19" s="187" t="s">
        <v>23</v>
      </c>
      <c r="B19" s="186"/>
      <c r="C19" s="186"/>
      <c r="D19" s="191"/>
      <c r="E19" s="186"/>
    </row>
    <row r="20" spans="1:5" ht="60">
      <c r="A20" s="188" t="s">
        <v>18</v>
      </c>
      <c r="B20" s="188" t="s">
        <v>24</v>
      </c>
      <c r="C20" s="189" t="s">
        <v>20</v>
      </c>
      <c r="D20" s="190" t="s">
        <v>21</v>
      </c>
      <c r="E20" s="190" t="s">
        <v>22</v>
      </c>
    </row>
    <row r="21" spans="1:5" ht="15.6">
      <c r="A21" s="186" t="s">
        <v>41</v>
      </c>
      <c r="B21" s="191">
        <v>25</v>
      </c>
      <c r="C21" s="186">
        <v>0</v>
      </c>
      <c r="D21" s="193">
        <v>0</v>
      </c>
      <c r="E21" s="186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zoomScaleNormal="50" workbookViewId="0">
      <selection activeCell="F17" sqref="F17"/>
    </sheetView>
  </sheetViews>
  <sheetFormatPr defaultColWidth="9.109375" defaultRowHeight="13.8"/>
  <cols>
    <col min="1" max="2" width="12.6640625" style="41" customWidth="1"/>
    <col min="3" max="3" width="15.109375" style="41" customWidth="1"/>
    <col min="4" max="5" width="12.6640625" style="41" customWidth="1"/>
    <col min="6" max="6" width="9.109375" style="41" bestFit="1"/>
    <col min="7" max="7" width="9.109375" style="48" bestFit="1"/>
    <col min="8" max="8" width="9.109375" style="48"/>
    <col min="9" max="16384" width="9.109375" style="41"/>
  </cols>
  <sheetData>
    <row r="1" spans="1:18">
      <c r="A1" s="40" t="s">
        <v>65</v>
      </c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>
      <c r="A2" s="39" t="s">
        <v>78</v>
      </c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>
      <c r="A3" s="39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>
      <c r="A4" s="39" t="s">
        <v>99</v>
      </c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8">
      <c r="A5" s="16"/>
      <c r="B5" s="16"/>
      <c r="C5" s="16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>
      <c r="A6" s="16"/>
      <c r="B6" s="16"/>
      <c r="C6" s="16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>
      <c r="A7" s="16" t="s">
        <v>17</v>
      </c>
      <c r="B7" s="16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18" ht="46.5" customHeight="1">
      <c r="A8" s="47" t="s">
        <v>18</v>
      </c>
      <c r="B8" s="47" t="s">
        <v>24</v>
      </c>
      <c r="C8" s="44" t="s">
        <v>20</v>
      </c>
      <c r="D8" s="45" t="s">
        <v>21</v>
      </c>
      <c r="E8" s="45" t="s">
        <v>22</v>
      </c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>
      <c r="A9" s="41" t="s">
        <v>29</v>
      </c>
      <c r="B9" s="17">
        <v>80</v>
      </c>
      <c r="C9" s="46">
        <v>5</v>
      </c>
      <c r="D9" s="42">
        <f t="shared" ref="D9:D20" si="0">B9-C9</f>
        <v>75</v>
      </c>
      <c r="E9" s="42">
        <f t="shared" ref="E9:E20" si="1">B9+C9</f>
        <v>85</v>
      </c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18">
      <c r="A10" s="41" t="s">
        <v>30</v>
      </c>
      <c r="B10" s="17">
        <v>77</v>
      </c>
      <c r="C10" s="46">
        <v>3</v>
      </c>
      <c r="D10" s="42">
        <f t="shared" si="0"/>
        <v>74</v>
      </c>
      <c r="E10" s="42">
        <f t="shared" si="1"/>
        <v>80</v>
      </c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18">
      <c r="A11" s="41" t="s">
        <v>31</v>
      </c>
      <c r="B11" s="17">
        <v>72</v>
      </c>
      <c r="C11" s="41">
        <v>2</v>
      </c>
      <c r="D11" s="42">
        <f t="shared" si="0"/>
        <v>70</v>
      </c>
      <c r="E11" s="42">
        <f t="shared" si="1"/>
        <v>74</v>
      </c>
    </row>
    <row r="12" spans="1:18">
      <c r="A12" s="41" t="s">
        <v>32</v>
      </c>
      <c r="B12" s="17">
        <v>68.661867787316936</v>
      </c>
      <c r="C12" s="41">
        <v>1</v>
      </c>
      <c r="D12" s="42">
        <f t="shared" si="0"/>
        <v>67.661867787316936</v>
      </c>
      <c r="E12" s="42">
        <f t="shared" si="1"/>
        <v>69.661867787316936</v>
      </c>
    </row>
    <row r="13" spans="1:18">
      <c r="A13" s="41" t="s">
        <v>33</v>
      </c>
      <c r="B13" s="17">
        <v>66.615708520227429</v>
      </c>
      <c r="C13" s="41">
        <v>2</v>
      </c>
      <c r="D13" s="42">
        <f t="shared" si="0"/>
        <v>64.615708520227429</v>
      </c>
      <c r="E13" s="42">
        <f t="shared" si="1"/>
        <v>68.615708520227429</v>
      </c>
    </row>
    <row r="14" spans="1:18">
      <c r="A14" s="41" t="s">
        <v>34</v>
      </c>
      <c r="B14" s="17">
        <v>63.650484719637774</v>
      </c>
      <c r="C14" s="41">
        <v>3</v>
      </c>
      <c r="D14" s="42">
        <f t="shared" si="0"/>
        <v>60.650484719637774</v>
      </c>
      <c r="E14" s="42">
        <f t="shared" si="1"/>
        <v>66.650484719637774</v>
      </c>
    </row>
    <row r="15" spans="1:18">
      <c r="A15" s="41" t="s">
        <v>35</v>
      </c>
      <c r="B15" s="17">
        <v>61.216866891283104</v>
      </c>
      <c r="C15" s="41">
        <v>1</v>
      </c>
      <c r="D15" s="42">
        <f t="shared" si="0"/>
        <v>60.216866891283104</v>
      </c>
      <c r="E15" s="42">
        <f t="shared" si="1"/>
        <v>62.216866891283104</v>
      </c>
    </row>
    <row r="16" spans="1:18">
      <c r="A16" s="41" t="s">
        <v>36</v>
      </c>
      <c r="B16" s="17">
        <v>58.568280183872858</v>
      </c>
      <c r="C16" s="41">
        <v>1</v>
      </c>
      <c r="D16" s="42">
        <f t="shared" si="0"/>
        <v>57.568280183872858</v>
      </c>
      <c r="E16" s="42">
        <f t="shared" si="1"/>
        <v>59.568280183872858</v>
      </c>
    </row>
    <row r="17" spans="1:5">
      <c r="A17" s="41" t="s">
        <v>37</v>
      </c>
      <c r="B17" s="17">
        <v>54.628555489768303</v>
      </c>
      <c r="C17" s="41">
        <v>3</v>
      </c>
      <c r="D17" s="42">
        <f t="shared" si="0"/>
        <v>51.628555489768303</v>
      </c>
      <c r="E17" s="42">
        <f t="shared" si="1"/>
        <v>57.628555489768303</v>
      </c>
    </row>
    <row r="18" spans="1:5">
      <c r="A18" s="41" t="s">
        <v>38</v>
      </c>
      <c r="B18" s="17">
        <v>51.292169653382466</v>
      </c>
      <c r="C18" s="41">
        <v>1</v>
      </c>
      <c r="D18" s="42">
        <f t="shared" si="0"/>
        <v>50.292169653382466</v>
      </c>
      <c r="E18" s="42">
        <f t="shared" si="1"/>
        <v>52.292169653382466</v>
      </c>
    </row>
    <row r="19" spans="1:5">
      <c r="A19" s="41" t="s">
        <v>39</v>
      </c>
      <c r="B19" s="17">
        <v>47.53782182729551</v>
      </c>
      <c r="C19" s="41">
        <v>2</v>
      </c>
      <c r="D19" s="42">
        <f t="shared" si="0"/>
        <v>45.53782182729551</v>
      </c>
      <c r="E19" s="42">
        <f t="shared" si="1"/>
        <v>49.53782182729551</v>
      </c>
    </row>
    <row r="20" spans="1:5">
      <c r="A20" s="41" t="s">
        <v>40</v>
      </c>
      <c r="B20" s="17">
        <v>41.666666666666664</v>
      </c>
      <c r="C20" s="41">
        <v>2</v>
      </c>
      <c r="D20" s="42">
        <f t="shared" si="0"/>
        <v>39.666666666666664</v>
      </c>
      <c r="E20" s="42">
        <f t="shared" si="1"/>
        <v>43.666666666666664</v>
      </c>
    </row>
    <row r="21" spans="1:5">
      <c r="D21" s="17"/>
    </row>
    <row r="22" spans="1:5">
      <c r="A22" s="16" t="s">
        <v>23</v>
      </c>
      <c r="D22" s="17"/>
    </row>
    <row r="23" spans="1:5" ht="41.4">
      <c r="A23" s="47" t="s">
        <v>18</v>
      </c>
      <c r="B23" s="47" t="s">
        <v>24</v>
      </c>
      <c r="C23" s="44" t="s">
        <v>20</v>
      </c>
      <c r="D23" s="45" t="s">
        <v>21</v>
      </c>
      <c r="E23" s="45" t="s">
        <v>22</v>
      </c>
    </row>
    <row r="24" spans="1:5">
      <c r="A24" s="41" t="s">
        <v>41</v>
      </c>
      <c r="B24" s="17">
        <v>25</v>
      </c>
      <c r="C24" s="41">
        <v>0</v>
      </c>
      <c r="D24" s="42">
        <v>0</v>
      </c>
      <c r="E24" s="41">
        <v>0</v>
      </c>
    </row>
    <row r="25" spans="1:5">
      <c r="D25" s="17"/>
    </row>
    <row r="26" spans="1:5">
      <c r="D26" s="17"/>
    </row>
    <row r="27" spans="1:5">
      <c r="D27" s="17"/>
    </row>
    <row r="28" spans="1:5">
      <c r="D28" s="17"/>
    </row>
    <row r="29" spans="1:5">
      <c r="D29" s="17"/>
    </row>
    <row r="30" spans="1:5">
      <c r="D30" s="17"/>
    </row>
    <row r="31" spans="1:5">
      <c r="D31" s="17"/>
    </row>
    <row r="32" spans="1:5">
      <c r="D32" s="17"/>
    </row>
    <row r="33" spans="4:4">
      <c r="D33" s="17"/>
    </row>
    <row r="34" spans="4:4">
      <c r="D34" s="17"/>
    </row>
    <row r="35" spans="4:4">
      <c r="D35" s="17"/>
    </row>
    <row r="36" spans="4:4">
      <c r="D36" s="17"/>
    </row>
    <row r="37" spans="4:4">
      <c r="D37" s="17"/>
    </row>
    <row r="38" spans="4:4">
      <c r="D38" s="17"/>
    </row>
    <row r="39" spans="4:4">
      <c r="D39" s="17"/>
    </row>
    <row r="40" spans="4:4">
      <c r="D40" s="17"/>
    </row>
    <row r="41" spans="4:4">
      <c r="D41" s="17"/>
    </row>
    <row r="42" spans="4:4">
      <c r="D42" s="17"/>
    </row>
    <row r="43" spans="4:4">
      <c r="D43" s="17"/>
    </row>
    <row r="44" spans="4:4">
      <c r="D44" s="17"/>
    </row>
    <row r="45" spans="4:4">
      <c r="D45" s="17"/>
    </row>
    <row r="46" spans="4:4">
      <c r="D46" s="17"/>
    </row>
    <row r="47" spans="4:4">
      <c r="D47" s="17"/>
    </row>
    <row r="48" spans="4:4">
      <c r="D48" s="17"/>
    </row>
    <row r="49" spans="4:4">
      <c r="D49" s="17"/>
    </row>
    <row r="50" spans="4:4">
      <c r="D50" s="17"/>
    </row>
    <row r="51" spans="4:4">
      <c r="D51" s="17"/>
    </row>
    <row r="52" spans="4:4">
      <c r="D52" s="17"/>
    </row>
    <row r="53" spans="4:4">
      <c r="D53" s="17"/>
    </row>
    <row r="54" spans="4:4">
      <c r="D54" s="17"/>
    </row>
    <row r="55" spans="4:4">
      <c r="D55" s="17"/>
    </row>
    <row r="56" spans="4:4">
      <c r="D56" s="17"/>
    </row>
  </sheetData>
  <phoneticPr fontId="7" type="noConversion"/>
  <printOptions gridLines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view="pageBreakPreview" zoomScaleNormal="100" workbookViewId="0">
      <selection activeCell="F17" sqref="F17"/>
    </sheetView>
  </sheetViews>
  <sheetFormatPr defaultColWidth="9.109375" defaultRowHeight="15"/>
  <cols>
    <col min="1" max="2" width="12.6640625" style="2" customWidth="1"/>
    <col min="3" max="3" width="15.44140625" style="2" customWidth="1"/>
    <col min="4" max="4" width="10.88671875" style="2" customWidth="1"/>
    <col min="5" max="5" width="11" style="2" customWidth="1"/>
    <col min="6" max="6" width="9.109375" style="2" bestFit="1"/>
    <col min="7" max="16384" width="9.109375" style="2"/>
  </cols>
  <sheetData>
    <row r="1" spans="1:9" ht="15.6">
      <c r="A1" s="18" t="s">
        <v>66</v>
      </c>
    </row>
    <row r="2" spans="1:9" ht="15.6">
      <c r="A2" s="1" t="s">
        <v>78</v>
      </c>
    </row>
    <row r="3" spans="1:9" ht="15.6">
      <c r="A3" s="1"/>
    </row>
    <row r="4" spans="1:9" ht="15.6">
      <c r="A4" s="1" t="s">
        <v>125</v>
      </c>
    </row>
    <row r="5" spans="1:9" ht="15.6">
      <c r="A5" s="1"/>
    </row>
    <row r="6" spans="1:9">
      <c r="A6" s="14"/>
      <c r="B6" s="15"/>
      <c r="C6" s="15"/>
      <c r="D6" s="15"/>
      <c r="E6" s="15"/>
    </row>
    <row r="7" spans="1:9">
      <c r="A7" s="49" t="s">
        <v>81</v>
      </c>
      <c r="B7" s="49"/>
      <c r="C7" s="49"/>
      <c r="D7" s="49"/>
      <c r="E7" s="49"/>
    </row>
    <row r="8" spans="1:9">
      <c r="A8" s="49" t="s">
        <v>17</v>
      </c>
      <c r="B8" s="49"/>
      <c r="C8" s="15"/>
      <c r="D8" s="15"/>
      <c r="E8" s="15"/>
    </row>
    <row r="9" spans="1:9" ht="46.5" customHeight="1">
      <c r="A9" s="50" t="s">
        <v>18</v>
      </c>
      <c r="B9" s="50" t="s">
        <v>24</v>
      </c>
      <c r="C9" s="51" t="s">
        <v>20</v>
      </c>
      <c r="D9" s="52" t="s">
        <v>21</v>
      </c>
      <c r="E9" s="52" t="s">
        <v>22</v>
      </c>
    </row>
    <row r="10" spans="1:9">
      <c r="A10" s="15">
        <v>100</v>
      </c>
      <c r="B10" s="49">
        <v>80</v>
      </c>
      <c r="C10" s="53">
        <v>5</v>
      </c>
      <c r="D10" s="54">
        <f t="shared" ref="D10:D41" si="0">B10-C10</f>
        <v>75</v>
      </c>
      <c r="E10" s="54">
        <f t="shared" ref="E10:E41" si="1">B10+C10</f>
        <v>85</v>
      </c>
    </row>
    <row r="11" spans="1:9" ht="15.6">
      <c r="A11" s="15">
        <v>99</v>
      </c>
      <c r="B11" s="55">
        <v>79.333333333333329</v>
      </c>
      <c r="C11" s="53">
        <v>4</v>
      </c>
      <c r="D11" s="54">
        <f t="shared" si="0"/>
        <v>75.333333333333329</v>
      </c>
      <c r="E11" s="54">
        <f t="shared" si="1"/>
        <v>83.333333333333329</v>
      </c>
      <c r="F11" s="5"/>
    </row>
    <row r="12" spans="1:9" ht="15.6">
      <c r="A12" s="15">
        <v>98</v>
      </c>
      <c r="B12" s="55">
        <v>78.666666666666671</v>
      </c>
      <c r="C12" s="53">
        <v>4</v>
      </c>
      <c r="D12" s="54">
        <f t="shared" si="0"/>
        <v>74.666666666666671</v>
      </c>
      <c r="E12" s="54">
        <f t="shared" si="1"/>
        <v>82.666666666666671</v>
      </c>
      <c r="F12" s="5"/>
      <c r="G12" s="6"/>
      <c r="H12" s="8"/>
      <c r="I12" s="8"/>
    </row>
    <row r="13" spans="1:9" ht="15.6">
      <c r="A13" s="15">
        <v>97</v>
      </c>
      <c r="B13" s="55">
        <v>78</v>
      </c>
      <c r="C13" s="15">
        <v>3</v>
      </c>
      <c r="D13" s="54">
        <f t="shared" si="0"/>
        <v>75</v>
      </c>
      <c r="E13" s="54">
        <f t="shared" si="1"/>
        <v>81</v>
      </c>
      <c r="F13" s="5"/>
    </row>
    <row r="14" spans="1:9" ht="15.6">
      <c r="A14" s="15">
        <v>96</v>
      </c>
      <c r="B14" s="55">
        <v>77.333333333333329</v>
      </c>
      <c r="C14" s="15">
        <v>3</v>
      </c>
      <c r="D14" s="54">
        <f t="shared" si="0"/>
        <v>74.333333333333329</v>
      </c>
      <c r="E14" s="54">
        <f t="shared" si="1"/>
        <v>80.333333333333329</v>
      </c>
      <c r="F14" s="5"/>
      <c r="H14" s="8"/>
      <c r="I14" s="8"/>
    </row>
    <row r="15" spans="1:9" ht="15.6">
      <c r="A15" s="15">
        <v>95</v>
      </c>
      <c r="B15" s="55">
        <v>76.666666666666671</v>
      </c>
      <c r="C15" s="15">
        <v>3</v>
      </c>
      <c r="D15" s="54">
        <f t="shared" si="0"/>
        <v>73.666666666666671</v>
      </c>
      <c r="E15" s="54">
        <f t="shared" si="1"/>
        <v>79.666666666666671</v>
      </c>
      <c r="F15" s="5"/>
      <c r="H15" s="8"/>
      <c r="I15" s="8"/>
    </row>
    <row r="16" spans="1:9" ht="15.6">
      <c r="A16" s="15">
        <v>94</v>
      </c>
      <c r="B16" s="55">
        <v>76</v>
      </c>
      <c r="C16" s="15">
        <v>3</v>
      </c>
      <c r="D16" s="54">
        <f t="shared" si="0"/>
        <v>73</v>
      </c>
      <c r="E16" s="54">
        <f t="shared" si="1"/>
        <v>79</v>
      </c>
      <c r="F16" s="5"/>
      <c r="H16" s="8"/>
      <c r="I16" s="8"/>
    </row>
    <row r="17" spans="1:9" ht="15.6">
      <c r="A17" s="15">
        <v>93</v>
      </c>
      <c r="B17" s="55">
        <v>75.333333333333329</v>
      </c>
      <c r="C17" s="15">
        <v>3</v>
      </c>
      <c r="D17" s="54">
        <f t="shared" si="0"/>
        <v>72.333333333333329</v>
      </c>
      <c r="E17" s="54">
        <f t="shared" si="1"/>
        <v>78.333333333333329</v>
      </c>
      <c r="F17" s="5"/>
      <c r="H17" s="8"/>
      <c r="I17" s="8"/>
    </row>
    <row r="18" spans="1:9" ht="15.6">
      <c r="A18" s="15">
        <v>92</v>
      </c>
      <c r="B18" s="55">
        <v>74.666666666666671</v>
      </c>
      <c r="C18" s="15">
        <v>3</v>
      </c>
      <c r="D18" s="54">
        <f t="shared" si="0"/>
        <v>71.666666666666671</v>
      </c>
      <c r="E18" s="54">
        <f t="shared" si="1"/>
        <v>77.666666666666671</v>
      </c>
      <c r="F18" s="5"/>
      <c r="H18" s="8"/>
      <c r="I18" s="8"/>
    </row>
    <row r="19" spans="1:9" ht="15.6">
      <c r="A19" s="15">
        <v>91</v>
      </c>
      <c r="B19" s="55">
        <v>74</v>
      </c>
      <c r="C19" s="15">
        <v>3</v>
      </c>
      <c r="D19" s="54">
        <f t="shared" si="0"/>
        <v>71</v>
      </c>
      <c r="E19" s="54">
        <f t="shared" si="1"/>
        <v>77</v>
      </c>
      <c r="F19" s="5"/>
      <c r="H19" s="8"/>
      <c r="I19" s="8"/>
    </row>
    <row r="20" spans="1:9" ht="15.6">
      <c r="A20" s="15">
        <v>90</v>
      </c>
      <c r="B20" s="55">
        <v>73.333333333333329</v>
      </c>
      <c r="C20" s="15">
        <v>3</v>
      </c>
      <c r="D20" s="54">
        <f t="shared" si="0"/>
        <v>70.333333333333329</v>
      </c>
      <c r="E20" s="54">
        <f t="shared" si="1"/>
        <v>76.333333333333329</v>
      </c>
      <c r="F20" s="5"/>
      <c r="H20" s="8"/>
      <c r="I20" s="8"/>
    </row>
    <row r="21" spans="1:9" ht="15.6">
      <c r="A21" s="15">
        <v>89</v>
      </c>
      <c r="B21" s="55">
        <v>72.666666666666671</v>
      </c>
      <c r="C21" s="15">
        <v>3</v>
      </c>
      <c r="D21" s="54">
        <f t="shared" si="0"/>
        <v>69.666666666666671</v>
      </c>
      <c r="E21" s="54">
        <f t="shared" si="1"/>
        <v>75.666666666666671</v>
      </c>
      <c r="F21" s="5"/>
      <c r="H21" s="8"/>
      <c r="I21" s="8"/>
    </row>
    <row r="22" spans="1:9" ht="15.6">
      <c r="A22" s="15">
        <v>88</v>
      </c>
      <c r="B22" s="55">
        <v>72</v>
      </c>
      <c r="C22" s="15">
        <v>2</v>
      </c>
      <c r="D22" s="54">
        <f t="shared" si="0"/>
        <v>70</v>
      </c>
      <c r="E22" s="54">
        <f t="shared" si="1"/>
        <v>74</v>
      </c>
      <c r="F22" s="5"/>
      <c r="H22" s="8"/>
      <c r="I22" s="8"/>
    </row>
    <row r="23" spans="1:9" ht="15.6">
      <c r="A23" s="15">
        <v>87</v>
      </c>
      <c r="B23" s="55">
        <v>71.333333333333329</v>
      </c>
      <c r="C23" s="15">
        <v>1</v>
      </c>
      <c r="D23" s="54">
        <f t="shared" si="0"/>
        <v>70.333333333333329</v>
      </c>
      <c r="E23" s="54">
        <f t="shared" si="1"/>
        <v>72.333333333333329</v>
      </c>
      <c r="F23" s="5"/>
      <c r="H23" s="8"/>
      <c r="I23" s="8"/>
    </row>
    <row r="24" spans="1:9" ht="15.6">
      <c r="A24" s="15">
        <v>86</v>
      </c>
      <c r="B24" s="55">
        <v>70.666666666666671</v>
      </c>
      <c r="C24" s="15">
        <v>1</v>
      </c>
      <c r="D24" s="54">
        <f t="shared" si="0"/>
        <v>69.666666666666671</v>
      </c>
      <c r="E24" s="54">
        <f t="shared" si="1"/>
        <v>71.666666666666671</v>
      </c>
      <c r="F24" s="5"/>
      <c r="H24" s="8"/>
      <c r="I24" s="8"/>
    </row>
    <row r="25" spans="1:9" ht="15.6">
      <c r="A25" s="15">
        <v>85</v>
      </c>
      <c r="B25" s="55">
        <v>69.952339572700836</v>
      </c>
      <c r="C25" s="15">
        <v>0</v>
      </c>
      <c r="D25" s="54">
        <f t="shared" si="0"/>
        <v>69.952339572700836</v>
      </c>
      <c r="E25" s="54">
        <f t="shared" si="1"/>
        <v>69.952339572700836</v>
      </c>
      <c r="F25" s="5"/>
      <c r="H25" s="8"/>
      <c r="I25" s="8"/>
    </row>
    <row r="26" spans="1:9" ht="15.6">
      <c r="A26" s="15">
        <v>84</v>
      </c>
      <c r="B26" s="55">
        <v>69.314041700360406</v>
      </c>
      <c r="C26" s="15">
        <v>1</v>
      </c>
      <c r="D26" s="54">
        <f t="shared" si="0"/>
        <v>68.314041700360406</v>
      </c>
      <c r="E26" s="54">
        <f t="shared" si="1"/>
        <v>70.314041700360406</v>
      </c>
      <c r="F26" s="5"/>
      <c r="H26" s="8"/>
      <c r="I26" s="8"/>
    </row>
    <row r="27" spans="1:9" ht="15.6">
      <c r="A27" s="15">
        <v>83</v>
      </c>
      <c r="B27" s="55">
        <v>69.314041700360406</v>
      </c>
      <c r="C27" s="15">
        <v>1</v>
      </c>
      <c r="D27" s="54">
        <f t="shared" si="0"/>
        <v>68.314041700360406</v>
      </c>
      <c r="E27" s="54">
        <f t="shared" si="1"/>
        <v>70.314041700360406</v>
      </c>
      <c r="F27" s="5"/>
      <c r="H27" s="8"/>
      <c r="I27" s="8"/>
    </row>
    <row r="28" spans="1:9" ht="15.6">
      <c r="A28" s="15">
        <v>82</v>
      </c>
      <c r="B28" s="55">
        <v>67.995201120650265</v>
      </c>
      <c r="C28" s="15">
        <v>2</v>
      </c>
      <c r="D28" s="54">
        <f t="shared" si="0"/>
        <v>65.995201120650265</v>
      </c>
      <c r="E28" s="54">
        <f t="shared" si="1"/>
        <v>69.995201120650265</v>
      </c>
      <c r="F28" s="5"/>
      <c r="H28" s="8"/>
      <c r="I28" s="8"/>
    </row>
    <row r="29" spans="1:9" ht="15.6">
      <c r="A29" s="15">
        <v>81</v>
      </c>
      <c r="B29" s="55">
        <v>67.995201120650265</v>
      </c>
      <c r="C29" s="15">
        <v>2</v>
      </c>
      <c r="D29" s="54">
        <f t="shared" si="0"/>
        <v>65.995201120650265</v>
      </c>
      <c r="E29" s="54">
        <f t="shared" si="1"/>
        <v>69.995201120650265</v>
      </c>
      <c r="F29" s="5"/>
      <c r="H29" s="8"/>
      <c r="I29" s="8"/>
    </row>
    <row r="30" spans="1:9" ht="15.6">
      <c r="A30" s="15">
        <v>80</v>
      </c>
      <c r="B30" s="55">
        <v>67.313382938832078</v>
      </c>
      <c r="C30" s="15">
        <v>2</v>
      </c>
      <c r="D30" s="54">
        <f t="shared" si="0"/>
        <v>65.313382938832078</v>
      </c>
      <c r="E30" s="54">
        <f t="shared" si="1"/>
        <v>69.313382938832078</v>
      </c>
      <c r="F30" s="5"/>
      <c r="H30" s="8"/>
      <c r="I30" s="8"/>
    </row>
    <row r="31" spans="1:9">
      <c r="A31" s="15">
        <v>79</v>
      </c>
      <c r="B31" s="55">
        <v>65.901422805941706</v>
      </c>
      <c r="C31" s="15">
        <v>2</v>
      </c>
      <c r="D31" s="54">
        <f t="shared" si="0"/>
        <v>63.901422805941706</v>
      </c>
      <c r="E31" s="54">
        <f t="shared" si="1"/>
        <v>67.901422805941706</v>
      </c>
    </row>
    <row r="32" spans="1:9">
      <c r="A32" s="15">
        <v>78</v>
      </c>
      <c r="B32" s="55">
        <v>65.901422805941706</v>
      </c>
      <c r="C32" s="15">
        <v>2</v>
      </c>
      <c r="D32" s="54">
        <f t="shared" si="0"/>
        <v>63.901422805941706</v>
      </c>
      <c r="E32" s="54">
        <f t="shared" si="1"/>
        <v>67.901422805941706</v>
      </c>
    </row>
    <row r="33" spans="1:5">
      <c r="A33" s="15">
        <v>77</v>
      </c>
      <c r="B33" s="55">
        <v>65.169715488868547</v>
      </c>
      <c r="C33" s="15">
        <v>3</v>
      </c>
      <c r="D33" s="54">
        <f t="shared" si="0"/>
        <v>62.169715488868547</v>
      </c>
      <c r="E33" s="54">
        <f t="shared" si="1"/>
        <v>68.169715488868547</v>
      </c>
    </row>
    <row r="34" spans="1:5">
      <c r="A34" s="15">
        <v>76</v>
      </c>
      <c r="B34" s="55">
        <v>65.169715488868547</v>
      </c>
      <c r="C34" s="15">
        <v>3</v>
      </c>
      <c r="D34" s="54">
        <f t="shared" si="0"/>
        <v>62.169715488868547</v>
      </c>
      <c r="E34" s="54">
        <f t="shared" si="1"/>
        <v>68.169715488868547</v>
      </c>
    </row>
    <row r="35" spans="1:5">
      <c r="A35" s="15">
        <v>75</v>
      </c>
      <c r="B35" s="55">
        <v>64.419715488868547</v>
      </c>
      <c r="C35" s="15">
        <v>3</v>
      </c>
      <c r="D35" s="54">
        <f t="shared" si="0"/>
        <v>61.419715488868547</v>
      </c>
      <c r="E35" s="54">
        <f t="shared" si="1"/>
        <v>67.419715488868547</v>
      </c>
    </row>
    <row r="36" spans="1:5">
      <c r="A36" s="15">
        <v>74</v>
      </c>
      <c r="B36" s="55">
        <v>62.861011035427246</v>
      </c>
      <c r="C36" s="15">
        <v>2</v>
      </c>
      <c r="D36" s="54">
        <f t="shared" si="0"/>
        <v>60.861011035427246</v>
      </c>
      <c r="E36" s="54">
        <f t="shared" si="1"/>
        <v>64.861011035427254</v>
      </c>
    </row>
    <row r="37" spans="1:5">
      <c r="A37" s="15">
        <v>73</v>
      </c>
      <c r="B37" s="55">
        <v>62.861011035427246</v>
      </c>
      <c r="C37" s="15">
        <v>2</v>
      </c>
      <c r="D37" s="54">
        <f t="shared" si="0"/>
        <v>60.861011035427246</v>
      </c>
      <c r="E37" s="54">
        <f t="shared" si="1"/>
        <v>64.861011035427254</v>
      </c>
    </row>
    <row r="38" spans="1:5">
      <c r="A38" s="15">
        <v>72</v>
      </c>
      <c r="B38" s="55">
        <v>62.050200224616432</v>
      </c>
      <c r="C38" s="15">
        <v>2</v>
      </c>
      <c r="D38" s="54">
        <f t="shared" si="0"/>
        <v>60.050200224616432</v>
      </c>
      <c r="E38" s="54">
        <f t="shared" si="1"/>
        <v>64.050200224616432</v>
      </c>
    </row>
    <row r="39" spans="1:5">
      <c r="A39" s="15">
        <v>71</v>
      </c>
      <c r="B39" s="55">
        <v>61.216866891283104</v>
      </c>
      <c r="C39" s="15">
        <v>1</v>
      </c>
      <c r="D39" s="54">
        <f t="shared" si="0"/>
        <v>60.216866891283104</v>
      </c>
      <c r="E39" s="54">
        <f t="shared" si="1"/>
        <v>62.216866891283104</v>
      </c>
    </row>
    <row r="40" spans="1:5">
      <c r="A40" s="15">
        <v>70</v>
      </c>
      <c r="B40" s="55">
        <v>60.359724034140243</v>
      </c>
      <c r="C40" s="15">
        <v>0</v>
      </c>
      <c r="D40" s="54">
        <f t="shared" si="0"/>
        <v>60.359724034140243</v>
      </c>
      <c r="E40" s="54">
        <f t="shared" si="1"/>
        <v>60.359724034140243</v>
      </c>
    </row>
    <row r="41" spans="1:5">
      <c r="A41" s="15">
        <v>69</v>
      </c>
      <c r="B41" s="55">
        <v>60.359724034140243</v>
      </c>
      <c r="C41" s="15">
        <v>0</v>
      </c>
      <c r="D41" s="54">
        <f t="shared" si="0"/>
        <v>60.359724034140243</v>
      </c>
      <c r="E41" s="54">
        <f t="shared" si="1"/>
        <v>60.359724034140243</v>
      </c>
    </row>
    <row r="42" spans="1:5">
      <c r="A42" s="15">
        <v>68</v>
      </c>
      <c r="B42" s="55">
        <v>59.477371092963772</v>
      </c>
      <c r="C42" s="15">
        <v>1</v>
      </c>
      <c r="D42" s="54">
        <f t="shared" ref="D42:D60" si="2">B42-C42</f>
        <v>58.477371092963772</v>
      </c>
      <c r="E42" s="54">
        <f t="shared" ref="E42:E60" si="3">B42+C42</f>
        <v>60.477371092963772</v>
      </c>
    </row>
    <row r="43" spans="1:5">
      <c r="A43" s="15">
        <v>67</v>
      </c>
      <c r="B43" s="55">
        <v>57.630780183872858</v>
      </c>
      <c r="C43" s="15">
        <v>2</v>
      </c>
      <c r="D43" s="54">
        <f t="shared" si="2"/>
        <v>55.630780183872858</v>
      </c>
      <c r="E43" s="54">
        <f t="shared" si="3"/>
        <v>59.630780183872858</v>
      </c>
    </row>
    <row r="44" spans="1:5">
      <c r="A44" s="15">
        <v>66</v>
      </c>
      <c r="B44" s="55">
        <v>56.663038248388993</v>
      </c>
      <c r="C44" s="15">
        <v>2</v>
      </c>
      <c r="D44" s="54">
        <f t="shared" si="2"/>
        <v>54.663038248388993</v>
      </c>
      <c r="E44" s="54">
        <f t="shared" si="3"/>
        <v>58.663038248388993</v>
      </c>
    </row>
    <row r="45" spans="1:5">
      <c r="A45" s="15">
        <v>65</v>
      </c>
      <c r="B45" s="55">
        <v>55.663038248388993</v>
      </c>
      <c r="C45" s="15">
        <v>2</v>
      </c>
      <c r="D45" s="54">
        <f t="shared" si="2"/>
        <v>53.663038248388993</v>
      </c>
      <c r="E45" s="54">
        <f t="shared" si="3"/>
        <v>57.663038248388993</v>
      </c>
    </row>
    <row r="46" spans="1:5">
      <c r="A46" s="15">
        <v>64</v>
      </c>
      <c r="B46" s="55">
        <v>55.663038248388993</v>
      </c>
      <c r="C46" s="15">
        <v>2</v>
      </c>
      <c r="D46" s="54">
        <f t="shared" si="2"/>
        <v>53.663038248388993</v>
      </c>
      <c r="E46" s="54">
        <f t="shared" si="3"/>
        <v>57.663038248388993</v>
      </c>
    </row>
    <row r="47" spans="1:5">
      <c r="A47" s="15">
        <v>63</v>
      </c>
      <c r="B47" s="55">
        <v>54.628555489768303</v>
      </c>
      <c r="C47" s="15">
        <v>3</v>
      </c>
      <c r="D47" s="54">
        <f t="shared" si="2"/>
        <v>51.628555489768303</v>
      </c>
      <c r="E47" s="54">
        <f t="shared" si="3"/>
        <v>57.628555489768303</v>
      </c>
    </row>
    <row r="48" spans="1:5">
      <c r="A48" s="15">
        <v>62</v>
      </c>
      <c r="B48" s="55">
        <v>53.557126918339733</v>
      </c>
      <c r="C48" s="15">
        <v>3</v>
      </c>
      <c r="D48" s="54">
        <f t="shared" si="2"/>
        <v>50.557126918339733</v>
      </c>
      <c r="E48" s="54">
        <f t="shared" si="3"/>
        <v>56.557126918339733</v>
      </c>
    </row>
    <row r="49" spans="1:5">
      <c r="A49" s="15">
        <v>61</v>
      </c>
      <c r="B49" s="49">
        <v>53</v>
      </c>
      <c r="C49" s="15">
        <v>2</v>
      </c>
      <c r="D49" s="54">
        <f t="shared" si="2"/>
        <v>51</v>
      </c>
      <c r="E49" s="54">
        <f t="shared" si="3"/>
        <v>55</v>
      </c>
    </row>
    <row r="50" spans="1:5">
      <c r="A50" s="15">
        <v>60</v>
      </c>
      <c r="B50" s="55">
        <v>52.446015807228619</v>
      </c>
      <c r="C50" s="15">
        <v>2</v>
      </c>
      <c r="D50" s="54">
        <f t="shared" si="2"/>
        <v>50.446015807228619</v>
      </c>
      <c r="E50" s="54">
        <f t="shared" si="3"/>
        <v>54.446015807228619</v>
      </c>
    </row>
    <row r="51" spans="1:5">
      <c r="A51" s="15">
        <v>59</v>
      </c>
      <c r="B51" s="55">
        <v>51.292169653382466</v>
      </c>
      <c r="C51" s="15">
        <v>1</v>
      </c>
      <c r="D51" s="54">
        <f t="shared" si="2"/>
        <v>50.292169653382466</v>
      </c>
      <c r="E51" s="54">
        <f t="shared" si="3"/>
        <v>52.292169653382466</v>
      </c>
    </row>
    <row r="52" spans="1:5">
      <c r="A52" s="15">
        <v>58</v>
      </c>
      <c r="B52" s="55">
        <v>50.09216965338247</v>
      </c>
      <c r="C52" s="15">
        <v>0</v>
      </c>
      <c r="D52" s="54">
        <f t="shared" si="2"/>
        <v>50.09216965338247</v>
      </c>
      <c r="E52" s="54">
        <f t="shared" si="3"/>
        <v>50.09216965338247</v>
      </c>
    </row>
    <row r="53" spans="1:5">
      <c r="A53" s="15">
        <v>57</v>
      </c>
      <c r="B53" s="55">
        <v>48.84216965338247</v>
      </c>
      <c r="C53" s="15">
        <v>1</v>
      </c>
      <c r="D53" s="54">
        <f t="shared" si="2"/>
        <v>47.84216965338247</v>
      </c>
      <c r="E53" s="54">
        <f t="shared" si="3"/>
        <v>49.84216965338247</v>
      </c>
    </row>
    <row r="54" spans="1:5">
      <c r="A54" s="15">
        <v>56</v>
      </c>
      <c r="B54" s="55">
        <v>47.53782182729551</v>
      </c>
      <c r="C54" s="15">
        <v>2</v>
      </c>
      <c r="D54" s="54">
        <f t="shared" si="2"/>
        <v>45.53782182729551</v>
      </c>
      <c r="E54" s="54">
        <f t="shared" si="3"/>
        <v>49.53782182729551</v>
      </c>
    </row>
    <row r="55" spans="1:5">
      <c r="A55" s="15">
        <v>55</v>
      </c>
      <c r="B55" s="55">
        <v>46.546555618294747</v>
      </c>
      <c r="C55" s="15">
        <v>2</v>
      </c>
      <c r="D55" s="54">
        <f t="shared" si="2"/>
        <v>44.546555618294747</v>
      </c>
      <c r="E55" s="54">
        <f t="shared" si="3"/>
        <v>48.546555618294747</v>
      </c>
    </row>
    <row r="56" spans="1:5">
      <c r="A56" s="15">
        <v>54</v>
      </c>
      <c r="B56" s="55">
        <v>44.745614035087719</v>
      </c>
      <c r="C56" s="15">
        <v>3</v>
      </c>
      <c r="D56" s="54">
        <f t="shared" si="2"/>
        <v>41.745614035087719</v>
      </c>
      <c r="E56" s="54">
        <f t="shared" si="3"/>
        <v>47.745614035087719</v>
      </c>
    </row>
    <row r="57" spans="1:5">
      <c r="A57" s="15">
        <v>53</v>
      </c>
      <c r="B57" s="55">
        <v>44.096555618294751</v>
      </c>
      <c r="C57" s="15">
        <v>3</v>
      </c>
      <c r="D57" s="54">
        <f t="shared" si="2"/>
        <v>41.096555618294751</v>
      </c>
      <c r="E57" s="54">
        <f t="shared" si="3"/>
        <v>47.096555618294751</v>
      </c>
    </row>
    <row r="58" spans="1:5">
      <c r="A58" s="15">
        <v>52</v>
      </c>
      <c r="B58" s="55">
        <v>43.245614035087719</v>
      </c>
      <c r="C58" s="15">
        <v>2</v>
      </c>
      <c r="D58" s="54">
        <f t="shared" si="2"/>
        <v>41.245614035087719</v>
      </c>
      <c r="E58" s="54">
        <f t="shared" si="3"/>
        <v>45.245614035087719</v>
      </c>
    </row>
    <row r="59" spans="1:5">
      <c r="A59" s="15">
        <v>51</v>
      </c>
      <c r="B59" s="55">
        <v>41</v>
      </c>
      <c r="C59" s="15">
        <v>1</v>
      </c>
      <c r="D59" s="54">
        <f t="shared" si="2"/>
        <v>40</v>
      </c>
      <c r="E59" s="54">
        <f t="shared" si="3"/>
        <v>42</v>
      </c>
    </row>
    <row r="60" spans="1:5">
      <c r="A60" s="15">
        <v>50</v>
      </c>
      <c r="B60" s="55">
        <v>40</v>
      </c>
      <c r="C60" s="15">
        <v>0</v>
      </c>
      <c r="D60" s="54">
        <f t="shared" si="2"/>
        <v>40</v>
      </c>
      <c r="E60" s="54">
        <f t="shared" si="3"/>
        <v>40</v>
      </c>
    </row>
    <row r="62" spans="1:5" ht="15.6">
      <c r="A62" s="3" t="s">
        <v>23</v>
      </c>
    </row>
    <row r="63" spans="1:5" ht="45">
      <c r="A63" s="4" t="s">
        <v>18</v>
      </c>
      <c r="B63" s="4" t="s">
        <v>24</v>
      </c>
      <c r="C63" s="7" t="s">
        <v>20</v>
      </c>
      <c r="D63" s="9" t="s">
        <v>21</v>
      </c>
      <c r="E63" s="9" t="s">
        <v>22</v>
      </c>
    </row>
    <row r="64" spans="1:5" ht="15.6">
      <c r="A64" s="2">
        <v>49</v>
      </c>
      <c r="B64" s="5">
        <v>39.200000000000003</v>
      </c>
      <c r="C64" s="2">
        <v>1</v>
      </c>
      <c r="D64" s="8">
        <f t="shared" ref="D64:D95" si="4">B64-C64</f>
        <v>38.200000000000003</v>
      </c>
      <c r="E64" s="8">
        <f t="shared" ref="E64:E95" si="5">B64+C64</f>
        <v>40.200000000000003</v>
      </c>
    </row>
    <row r="65" spans="1:5" ht="15.6">
      <c r="A65" s="2">
        <v>48</v>
      </c>
      <c r="B65" s="5">
        <v>38.4</v>
      </c>
      <c r="C65" s="2">
        <v>2</v>
      </c>
      <c r="D65" s="8">
        <f t="shared" si="4"/>
        <v>36.4</v>
      </c>
      <c r="E65" s="8">
        <f t="shared" si="5"/>
        <v>40.4</v>
      </c>
    </row>
    <row r="66" spans="1:5" ht="15.6">
      <c r="A66" s="2">
        <v>47</v>
      </c>
      <c r="B66" s="5">
        <v>37.6</v>
      </c>
      <c r="C66" s="2">
        <v>2</v>
      </c>
      <c r="D66" s="8">
        <f t="shared" si="4"/>
        <v>35.6</v>
      </c>
      <c r="E66" s="8">
        <f t="shared" si="5"/>
        <v>39.6</v>
      </c>
    </row>
    <row r="67" spans="1:5" ht="15.6">
      <c r="A67" s="2">
        <v>46</v>
      </c>
      <c r="B67" s="5">
        <v>36.799999999999997</v>
      </c>
      <c r="C67" s="2">
        <v>0</v>
      </c>
      <c r="D67" s="8">
        <f t="shared" si="4"/>
        <v>36.799999999999997</v>
      </c>
      <c r="E67" s="8">
        <f t="shared" si="5"/>
        <v>36.799999999999997</v>
      </c>
    </row>
    <row r="68" spans="1:5" ht="15.6">
      <c r="A68" s="2">
        <v>45</v>
      </c>
      <c r="B68" s="5">
        <v>36</v>
      </c>
      <c r="C68" s="2">
        <v>0</v>
      </c>
      <c r="D68" s="8">
        <f t="shared" si="4"/>
        <v>36</v>
      </c>
      <c r="E68" s="8">
        <f t="shared" si="5"/>
        <v>36</v>
      </c>
    </row>
    <row r="69" spans="1:5" ht="15.6">
      <c r="A69" s="2">
        <v>44</v>
      </c>
      <c r="B69" s="5">
        <v>35.200000000000003</v>
      </c>
      <c r="C69" s="2">
        <v>0</v>
      </c>
      <c r="D69" s="8">
        <f t="shared" si="4"/>
        <v>35.200000000000003</v>
      </c>
      <c r="E69" s="8">
        <f t="shared" si="5"/>
        <v>35.200000000000003</v>
      </c>
    </row>
    <row r="70" spans="1:5" ht="15.6">
      <c r="A70" s="2">
        <v>43</v>
      </c>
      <c r="B70" s="5">
        <v>34.4</v>
      </c>
      <c r="C70" s="2">
        <v>0</v>
      </c>
      <c r="D70" s="8">
        <f t="shared" si="4"/>
        <v>34.4</v>
      </c>
      <c r="E70" s="8">
        <f t="shared" si="5"/>
        <v>34.4</v>
      </c>
    </row>
    <row r="71" spans="1:5" ht="15.6">
      <c r="A71" s="2">
        <v>42</v>
      </c>
      <c r="B71" s="5">
        <v>33.6</v>
      </c>
      <c r="C71" s="2">
        <v>0</v>
      </c>
      <c r="D71" s="8">
        <f t="shared" si="4"/>
        <v>33.6</v>
      </c>
      <c r="E71" s="8">
        <f t="shared" si="5"/>
        <v>33.6</v>
      </c>
    </row>
    <row r="72" spans="1:5" ht="15.6">
      <c r="A72" s="2">
        <v>41</v>
      </c>
      <c r="B72" s="5">
        <v>32.799999999999997</v>
      </c>
      <c r="C72" s="2">
        <v>0</v>
      </c>
      <c r="D72" s="8">
        <f t="shared" si="4"/>
        <v>32.799999999999997</v>
      </c>
      <c r="E72" s="8">
        <f t="shared" si="5"/>
        <v>32.799999999999997</v>
      </c>
    </row>
    <row r="73" spans="1:5" ht="15.6">
      <c r="A73" s="2">
        <v>40</v>
      </c>
      <c r="B73" s="5">
        <v>32</v>
      </c>
      <c r="C73" s="2">
        <v>0</v>
      </c>
      <c r="D73" s="8">
        <f t="shared" si="4"/>
        <v>32</v>
      </c>
      <c r="E73" s="8">
        <f t="shared" si="5"/>
        <v>32</v>
      </c>
    </row>
    <row r="74" spans="1:5" ht="15.6">
      <c r="A74" s="2">
        <v>39</v>
      </c>
      <c r="B74" s="5">
        <v>31.2</v>
      </c>
      <c r="C74" s="2">
        <v>0</v>
      </c>
      <c r="D74" s="8">
        <f t="shared" si="4"/>
        <v>31.2</v>
      </c>
      <c r="E74" s="8">
        <f t="shared" si="5"/>
        <v>31.2</v>
      </c>
    </row>
    <row r="75" spans="1:5" ht="15.6">
      <c r="A75" s="2">
        <v>38</v>
      </c>
      <c r="B75" s="5">
        <v>30.4</v>
      </c>
      <c r="C75" s="2">
        <v>0</v>
      </c>
      <c r="D75" s="8">
        <f t="shared" si="4"/>
        <v>30.4</v>
      </c>
      <c r="E75" s="8">
        <f t="shared" si="5"/>
        <v>30.4</v>
      </c>
    </row>
    <row r="76" spans="1:5" ht="15.6">
      <c r="A76" s="2">
        <v>37</v>
      </c>
      <c r="B76" s="5">
        <v>29.6</v>
      </c>
      <c r="C76" s="2">
        <v>0</v>
      </c>
      <c r="D76" s="8">
        <f t="shared" si="4"/>
        <v>29.6</v>
      </c>
      <c r="E76" s="8">
        <f t="shared" si="5"/>
        <v>29.6</v>
      </c>
    </row>
    <row r="77" spans="1:5" ht="15.6">
      <c r="A77" s="2">
        <v>36</v>
      </c>
      <c r="B77" s="5">
        <v>28.8</v>
      </c>
      <c r="C77" s="2">
        <v>0</v>
      </c>
      <c r="D77" s="8">
        <f t="shared" si="4"/>
        <v>28.8</v>
      </c>
      <c r="E77" s="8">
        <f t="shared" si="5"/>
        <v>28.8</v>
      </c>
    </row>
    <row r="78" spans="1:5" ht="15.6">
      <c r="A78" s="2">
        <v>35</v>
      </c>
      <c r="B78" s="5">
        <v>28</v>
      </c>
      <c r="C78" s="2">
        <v>0</v>
      </c>
      <c r="D78" s="8">
        <f t="shared" si="4"/>
        <v>28</v>
      </c>
      <c r="E78" s="8">
        <f t="shared" si="5"/>
        <v>28</v>
      </c>
    </row>
    <row r="79" spans="1:5" ht="15.6">
      <c r="A79" s="2">
        <v>34</v>
      </c>
      <c r="B79" s="5">
        <v>27.2</v>
      </c>
      <c r="C79" s="2">
        <v>0</v>
      </c>
      <c r="D79" s="8">
        <f t="shared" si="4"/>
        <v>27.2</v>
      </c>
      <c r="E79" s="8">
        <f t="shared" si="5"/>
        <v>27.2</v>
      </c>
    </row>
    <row r="80" spans="1:5" ht="15.6">
      <c r="A80" s="2">
        <v>33</v>
      </c>
      <c r="B80" s="5">
        <v>26.4</v>
      </c>
      <c r="C80" s="2">
        <v>0</v>
      </c>
      <c r="D80" s="8">
        <f t="shared" si="4"/>
        <v>26.4</v>
      </c>
      <c r="E80" s="8">
        <f t="shared" si="5"/>
        <v>26.4</v>
      </c>
    </row>
    <row r="81" spans="1:5" ht="15.6">
      <c r="A81" s="2">
        <v>32</v>
      </c>
      <c r="B81" s="5">
        <v>25.6</v>
      </c>
      <c r="C81" s="2">
        <v>0</v>
      </c>
      <c r="D81" s="8">
        <f t="shared" si="4"/>
        <v>25.6</v>
      </c>
      <c r="E81" s="8">
        <f t="shared" si="5"/>
        <v>25.6</v>
      </c>
    </row>
    <row r="82" spans="1:5" ht="15.6">
      <c r="A82" s="2">
        <v>31</v>
      </c>
      <c r="B82" s="5">
        <v>24.8</v>
      </c>
      <c r="C82" s="2">
        <v>0</v>
      </c>
      <c r="D82" s="8">
        <f t="shared" si="4"/>
        <v>24.8</v>
      </c>
      <c r="E82" s="8">
        <f t="shared" si="5"/>
        <v>24.8</v>
      </c>
    </row>
    <row r="83" spans="1:5" ht="15.6">
      <c r="A83" s="2">
        <v>30</v>
      </c>
      <c r="B83" s="5">
        <v>24</v>
      </c>
      <c r="C83" s="2">
        <v>0</v>
      </c>
      <c r="D83" s="8">
        <f t="shared" si="4"/>
        <v>24</v>
      </c>
      <c r="E83" s="8">
        <f t="shared" si="5"/>
        <v>24</v>
      </c>
    </row>
    <row r="84" spans="1:5" ht="15.6">
      <c r="A84" s="2">
        <v>29</v>
      </c>
      <c r="B84" s="5">
        <v>23.2</v>
      </c>
      <c r="C84" s="2">
        <v>0</v>
      </c>
      <c r="D84" s="8">
        <f t="shared" si="4"/>
        <v>23.2</v>
      </c>
      <c r="E84" s="8">
        <f t="shared" si="5"/>
        <v>23.2</v>
      </c>
    </row>
    <row r="85" spans="1:5" ht="15.6">
      <c r="A85" s="2">
        <v>28</v>
      </c>
      <c r="B85" s="5">
        <v>22.4</v>
      </c>
      <c r="C85" s="2">
        <v>0</v>
      </c>
      <c r="D85" s="8">
        <f t="shared" si="4"/>
        <v>22.4</v>
      </c>
      <c r="E85" s="8">
        <f t="shared" si="5"/>
        <v>22.4</v>
      </c>
    </row>
    <row r="86" spans="1:5" ht="15.6">
      <c r="A86" s="2">
        <v>27</v>
      </c>
      <c r="B86" s="5">
        <v>21.6</v>
      </c>
      <c r="C86" s="2">
        <v>0</v>
      </c>
      <c r="D86" s="8">
        <f t="shared" si="4"/>
        <v>21.6</v>
      </c>
      <c r="E86" s="8">
        <f t="shared" si="5"/>
        <v>21.6</v>
      </c>
    </row>
    <row r="87" spans="1:5" ht="15.6">
      <c r="A87" s="2">
        <v>26</v>
      </c>
      <c r="B87" s="5">
        <v>20.8</v>
      </c>
      <c r="C87" s="2">
        <v>0</v>
      </c>
      <c r="D87" s="8">
        <f t="shared" si="4"/>
        <v>20.8</v>
      </c>
      <c r="E87" s="8">
        <f t="shared" si="5"/>
        <v>20.8</v>
      </c>
    </row>
    <row r="88" spans="1:5" ht="15.6">
      <c r="A88" s="2">
        <v>25</v>
      </c>
      <c r="B88" s="5">
        <v>20</v>
      </c>
      <c r="C88" s="2">
        <v>0</v>
      </c>
      <c r="D88" s="8">
        <f t="shared" si="4"/>
        <v>20</v>
      </c>
      <c r="E88" s="8">
        <f t="shared" si="5"/>
        <v>20</v>
      </c>
    </row>
    <row r="89" spans="1:5" ht="15.6">
      <c r="A89" s="2">
        <v>24</v>
      </c>
      <c r="B89" s="5">
        <v>19.2</v>
      </c>
      <c r="C89" s="2">
        <v>0</v>
      </c>
      <c r="D89" s="8">
        <f t="shared" si="4"/>
        <v>19.2</v>
      </c>
      <c r="E89" s="8">
        <f t="shared" si="5"/>
        <v>19.2</v>
      </c>
    </row>
    <row r="90" spans="1:5" ht="15.6">
      <c r="A90" s="2">
        <v>23</v>
      </c>
      <c r="B90" s="5">
        <v>18.399999999999999</v>
      </c>
      <c r="C90" s="2">
        <v>0</v>
      </c>
      <c r="D90" s="8">
        <f t="shared" si="4"/>
        <v>18.399999999999999</v>
      </c>
      <c r="E90" s="8">
        <f t="shared" si="5"/>
        <v>18.399999999999999</v>
      </c>
    </row>
    <row r="91" spans="1:5" ht="15.6">
      <c r="A91" s="2">
        <v>22</v>
      </c>
      <c r="B91" s="5">
        <v>17.600000000000001</v>
      </c>
      <c r="C91" s="2">
        <v>0</v>
      </c>
      <c r="D91" s="8">
        <f t="shared" si="4"/>
        <v>17.600000000000001</v>
      </c>
      <c r="E91" s="8">
        <f t="shared" si="5"/>
        <v>17.600000000000001</v>
      </c>
    </row>
    <row r="92" spans="1:5" ht="15.6">
      <c r="A92" s="2">
        <v>21</v>
      </c>
      <c r="B92" s="5">
        <v>16.8</v>
      </c>
      <c r="C92" s="2">
        <v>0</v>
      </c>
      <c r="D92" s="8">
        <f t="shared" si="4"/>
        <v>16.8</v>
      </c>
      <c r="E92" s="8">
        <f t="shared" si="5"/>
        <v>16.8</v>
      </c>
    </row>
    <row r="93" spans="1:5" ht="15.6">
      <c r="A93" s="2">
        <v>20</v>
      </c>
      <c r="B93" s="5">
        <v>16</v>
      </c>
      <c r="C93" s="2">
        <v>0</v>
      </c>
      <c r="D93" s="8">
        <f t="shared" si="4"/>
        <v>16</v>
      </c>
      <c r="E93" s="8">
        <f t="shared" si="5"/>
        <v>16</v>
      </c>
    </row>
    <row r="94" spans="1:5" ht="15.6">
      <c r="A94" s="2">
        <v>19</v>
      </c>
      <c r="B94" s="5">
        <v>15.2</v>
      </c>
      <c r="C94" s="2">
        <v>0</v>
      </c>
      <c r="D94" s="8">
        <f t="shared" si="4"/>
        <v>15.2</v>
      </c>
      <c r="E94" s="8">
        <f t="shared" si="5"/>
        <v>15.2</v>
      </c>
    </row>
    <row r="95" spans="1:5" ht="15.6">
      <c r="A95" s="2">
        <v>18</v>
      </c>
      <c r="B95" s="5">
        <v>14.4</v>
      </c>
      <c r="C95" s="2">
        <v>0</v>
      </c>
      <c r="D95" s="8">
        <f t="shared" si="4"/>
        <v>14.4</v>
      </c>
      <c r="E95" s="8">
        <f t="shared" si="5"/>
        <v>14.4</v>
      </c>
    </row>
    <row r="96" spans="1:5" ht="15.6">
      <c r="A96" s="2">
        <v>17</v>
      </c>
      <c r="B96" s="5">
        <v>13.6</v>
      </c>
      <c r="C96" s="2">
        <v>0</v>
      </c>
      <c r="D96" s="8">
        <f t="shared" ref="D96:D113" si="6">B96-C96</f>
        <v>13.6</v>
      </c>
      <c r="E96" s="8">
        <f t="shared" ref="E96:E113" si="7">B96+C96</f>
        <v>13.6</v>
      </c>
    </row>
    <row r="97" spans="1:5" ht="15.6">
      <c r="A97" s="2">
        <v>16</v>
      </c>
      <c r="B97" s="5">
        <v>12.8</v>
      </c>
      <c r="C97" s="2">
        <v>0</v>
      </c>
      <c r="D97" s="8">
        <f t="shared" si="6"/>
        <v>12.8</v>
      </c>
      <c r="E97" s="8">
        <f t="shared" si="7"/>
        <v>12.8</v>
      </c>
    </row>
    <row r="98" spans="1:5" ht="15.6">
      <c r="A98" s="2">
        <v>15</v>
      </c>
      <c r="B98" s="5">
        <v>12</v>
      </c>
      <c r="C98" s="2">
        <v>0</v>
      </c>
      <c r="D98" s="8">
        <f t="shared" si="6"/>
        <v>12</v>
      </c>
      <c r="E98" s="8">
        <f t="shared" si="7"/>
        <v>12</v>
      </c>
    </row>
    <row r="99" spans="1:5" ht="15.6">
      <c r="A99" s="2">
        <v>14</v>
      </c>
      <c r="B99" s="5">
        <v>11.2</v>
      </c>
      <c r="C99" s="2">
        <v>0</v>
      </c>
      <c r="D99" s="8">
        <f t="shared" si="6"/>
        <v>11.2</v>
      </c>
      <c r="E99" s="8">
        <f t="shared" si="7"/>
        <v>11.2</v>
      </c>
    </row>
    <row r="100" spans="1:5" ht="15.6">
      <c r="A100" s="2">
        <v>13</v>
      </c>
      <c r="B100" s="5">
        <v>10.4</v>
      </c>
      <c r="C100" s="2">
        <v>0</v>
      </c>
      <c r="D100" s="8">
        <f t="shared" si="6"/>
        <v>10.4</v>
      </c>
      <c r="E100" s="8">
        <f t="shared" si="7"/>
        <v>10.4</v>
      </c>
    </row>
    <row r="101" spans="1:5" ht="15.6">
      <c r="A101" s="2">
        <v>12</v>
      </c>
      <c r="B101" s="5">
        <v>9.6</v>
      </c>
      <c r="C101" s="2">
        <v>0</v>
      </c>
      <c r="D101" s="8">
        <f t="shared" si="6"/>
        <v>9.6</v>
      </c>
      <c r="E101" s="8">
        <f t="shared" si="7"/>
        <v>9.6</v>
      </c>
    </row>
    <row r="102" spans="1:5" ht="15.6">
      <c r="A102" s="2">
        <v>11</v>
      </c>
      <c r="B102" s="5">
        <v>8.8000000000000007</v>
      </c>
      <c r="C102" s="2">
        <v>0</v>
      </c>
      <c r="D102" s="8">
        <f t="shared" si="6"/>
        <v>8.8000000000000007</v>
      </c>
      <c r="E102" s="8">
        <f t="shared" si="7"/>
        <v>8.8000000000000007</v>
      </c>
    </row>
    <row r="103" spans="1:5" ht="15.6">
      <c r="A103" s="2">
        <v>10</v>
      </c>
      <c r="B103" s="5">
        <v>8</v>
      </c>
      <c r="C103" s="2">
        <v>0</v>
      </c>
      <c r="D103" s="8">
        <f t="shared" si="6"/>
        <v>8</v>
      </c>
      <c r="E103" s="8">
        <f t="shared" si="7"/>
        <v>8</v>
      </c>
    </row>
    <row r="104" spans="1:5" ht="15.6">
      <c r="A104" s="2">
        <v>9</v>
      </c>
      <c r="B104" s="5">
        <v>7.2</v>
      </c>
      <c r="C104" s="2">
        <v>0</v>
      </c>
      <c r="D104" s="8">
        <f t="shared" si="6"/>
        <v>7.2</v>
      </c>
      <c r="E104" s="8">
        <f t="shared" si="7"/>
        <v>7.2</v>
      </c>
    </row>
    <row r="105" spans="1:5" ht="15.6">
      <c r="A105" s="2">
        <v>8</v>
      </c>
      <c r="B105" s="5">
        <v>6.4</v>
      </c>
      <c r="C105" s="2">
        <v>0</v>
      </c>
      <c r="D105" s="8">
        <f t="shared" si="6"/>
        <v>6.4</v>
      </c>
      <c r="E105" s="8">
        <f t="shared" si="7"/>
        <v>6.4</v>
      </c>
    </row>
    <row r="106" spans="1:5" ht="15.6">
      <c r="A106" s="2">
        <v>7</v>
      </c>
      <c r="B106" s="5">
        <v>5.6</v>
      </c>
      <c r="C106" s="2">
        <v>0</v>
      </c>
      <c r="D106" s="8">
        <f t="shared" si="6"/>
        <v>5.6</v>
      </c>
      <c r="E106" s="8">
        <f t="shared" si="7"/>
        <v>5.6</v>
      </c>
    </row>
    <row r="107" spans="1:5" ht="15.6">
      <c r="A107" s="2">
        <v>6</v>
      </c>
      <c r="B107" s="5">
        <v>4.8</v>
      </c>
      <c r="C107" s="2">
        <v>0</v>
      </c>
      <c r="D107" s="8">
        <f t="shared" si="6"/>
        <v>4.8</v>
      </c>
      <c r="E107" s="8">
        <f t="shared" si="7"/>
        <v>4.8</v>
      </c>
    </row>
    <row r="108" spans="1:5" ht="15.6">
      <c r="A108" s="2">
        <v>5</v>
      </c>
      <c r="B108" s="5">
        <v>4</v>
      </c>
      <c r="C108" s="2">
        <v>0</v>
      </c>
      <c r="D108" s="8">
        <f t="shared" si="6"/>
        <v>4</v>
      </c>
      <c r="E108" s="8">
        <f t="shared" si="7"/>
        <v>4</v>
      </c>
    </row>
    <row r="109" spans="1:5" ht="15.6">
      <c r="A109" s="2">
        <v>4</v>
      </c>
      <c r="B109" s="5">
        <v>3.2</v>
      </c>
      <c r="C109" s="2">
        <v>0</v>
      </c>
      <c r="D109" s="8">
        <f t="shared" si="6"/>
        <v>3.2</v>
      </c>
      <c r="E109" s="8">
        <f t="shared" si="7"/>
        <v>3.2</v>
      </c>
    </row>
    <row r="110" spans="1:5" ht="15.6">
      <c r="A110" s="2">
        <v>3</v>
      </c>
      <c r="B110" s="5">
        <v>2.4</v>
      </c>
      <c r="C110" s="2">
        <v>0</v>
      </c>
      <c r="D110" s="8">
        <f t="shared" si="6"/>
        <v>2.4</v>
      </c>
      <c r="E110" s="8">
        <f t="shared" si="7"/>
        <v>2.4</v>
      </c>
    </row>
    <row r="111" spans="1:5" ht="15.6">
      <c r="A111" s="2">
        <v>2</v>
      </c>
      <c r="B111" s="5">
        <v>1.6</v>
      </c>
      <c r="C111" s="2">
        <v>0</v>
      </c>
      <c r="D111" s="8">
        <f t="shared" si="6"/>
        <v>1.6</v>
      </c>
      <c r="E111" s="8">
        <f t="shared" si="7"/>
        <v>1.6</v>
      </c>
    </row>
    <row r="112" spans="1:5" ht="15.6">
      <c r="A112" s="2">
        <v>1</v>
      </c>
      <c r="B112" s="5">
        <v>0.8</v>
      </c>
      <c r="C112" s="2">
        <v>0</v>
      </c>
      <c r="D112" s="8">
        <f t="shared" si="6"/>
        <v>0.8</v>
      </c>
      <c r="E112" s="8">
        <f t="shared" si="7"/>
        <v>0.8</v>
      </c>
    </row>
    <row r="113" spans="1:8" ht="15.6">
      <c r="A113" s="2">
        <v>0</v>
      </c>
      <c r="B113" s="5">
        <v>0</v>
      </c>
      <c r="C113" s="2">
        <v>0</v>
      </c>
      <c r="D113" s="8">
        <f t="shared" si="6"/>
        <v>0</v>
      </c>
      <c r="E113" s="8">
        <f t="shared" si="7"/>
        <v>0</v>
      </c>
    </row>
    <row r="115" spans="1:8">
      <c r="A115" s="2" t="s">
        <v>25</v>
      </c>
      <c r="B115" s="13" t="s">
        <v>61</v>
      </c>
      <c r="C115" s="13"/>
      <c r="D115" s="13"/>
      <c r="E115" s="13"/>
      <c r="F115" s="13"/>
      <c r="G115" s="13"/>
      <c r="H115" s="13"/>
    </row>
    <row r="116" spans="1:8">
      <c r="B116" s="13" t="s">
        <v>62</v>
      </c>
      <c r="C116" s="13"/>
      <c r="D116" s="13"/>
      <c r="E116" s="13"/>
      <c r="F116" s="13"/>
      <c r="G116" s="13"/>
      <c r="H116" s="13"/>
    </row>
    <row r="117" spans="1:8">
      <c r="B117" s="13" t="s">
        <v>26</v>
      </c>
      <c r="C117" s="13"/>
      <c r="D117" s="13"/>
      <c r="E117" s="13"/>
      <c r="F117" s="13"/>
      <c r="G117" s="13"/>
      <c r="H117" s="13"/>
    </row>
    <row r="118" spans="1:8">
      <c r="A118" s="2" t="s">
        <v>27</v>
      </c>
      <c r="B118" s="13" t="s">
        <v>28</v>
      </c>
      <c r="C118" s="13"/>
      <c r="D118" s="13"/>
      <c r="E118" s="13"/>
      <c r="F118" s="13"/>
      <c r="G118" s="13"/>
      <c r="H118" s="13"/>
    </row>
  </sheetData>
  <phoneticPr fontId="7" type="noConversion"/>
  <printOptions gridLines="1"/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view="pageBreakPreview" zoomScaleNormal="50" workbookViewId="0">
      <selection activeCell="G17" sqref="G17"/>
    </sheetView>
  </sheetViews>
  <sheetFormatPr defaultColWidth="9.109375" defaultRowHeight="13.8"/>
  <cols>
    <col min="1" max="2" width="12.6640625" style="41" customWidth="1"/>
    <col min="3" max="3" width="15.109375" style="41" customWidth="1"/>
    <col min="4" max="4" width="10.44140625" style="42" customWidth="1"/>
    <col min="5" max="5" width="11" style="42" customWidth="1"/>
    <col min="6" max="6" width="9.109375" style="41" bestFit="1"/>
    <col min="7" max="7" width="9.109375" style="56" bestFit="1"/>
    <col min="8" max="8" width="9.109375" style="41" bestFit="1"/>
    <col min="9" max="16384" width="9.109375" style="41"/>
  </cols>
  <sheetData>
    <row r="1" spans="1:7">
      <c r="A1" s="40" t="s">
        <v>67</v>
      </c>
    </row>
    <row r="2" spans="1:7">
      <c r="A2" s="39" t="s">
        <v>78</v>
      </c>
      <c r="D2" s="41"/>
      <c r="E2" s="41"/>
    </row>
    <row r="3" spans="1:7">
      <c r="A3" s="39"/>
    </row>
    <row r="4" spans="1:7">
      <c r="A4" s="39" t="s">
        <v>42</v>
      </c>
    </row>
    <row r="6" spans="1:7">
      <c r="A6" s="16" t="s">
        <v>17</v>
      </c>
      <c r="B6" s="16"/>
    </row>
    <row r="7" spans="1:7" s="44" customFormat="1" ht="61.5" customHeight="1">
      <c r="A7" s="43" t="s">
        <v>18</v>
      </c>
      <c r="B7" s="43" t="s">
        <v>19</v>
      </c>
      <c r="C7" s="44" t="s">
        <v>20</v>
      </c>
      <c r="D7" s="45" t="s">
        <v>21</v>
      </c>
      <c r="E7" s="45" t="s">
        <v>22</v>
      </c>
      <c r="G7" s="43"/>
    </row>
    <row r="8" spans="1:7">
      <c r="A8" s="56" t="s">
        <v>43</v>
      </c>
      <c r="B8" s="17">
        <v>80</v>
      </c>
      <c r="C8" s="46">
        <v>5</v>
      </c>
      <c r="D8" s="42">
        <f t="shared" ref="D8:D21" si="0">B8-C8</f>
        <v>75</v>
      </c>
      <c r="E8" s="42">
        <f t="shared" ref="E8:E21" si="1">B8+C8</f>
        <v>85</v>
      </c>
    </row>
    <row r="9" spans="1:7">
      <c r="A9" s="56">
        <v>30</v>
      </c>
      <c r="B9" s="17">
        <v>77</v>
      </c>
      <c r="C9" s="41">
        <v>3</v>
      </c>
      <c r="D9" s="42">
        <f t="shared" si="0"/>
        <v>74</v>
      </c>
      <c r="E9" s="42">
        <f t="shared" si="1"/>
        <v>80</v>
      </c>
    </row>
    <row r="10" spans="1:7">
      <c r="A10" s="56">
        <v>29</v>
      </c>
      <c r="B10" s="17">
        <v>72</v>
      </c>
      <c r="C10" s="41">
        <v>2</v>
      </c>
      <c r="D10" s="42">
        <f t="shared" si="0"/>
        <v>70</v>
      </c>
      <c r="E10" s="42">
        <f t="shared" si="1"/>
        <v>74</v>
      </c>
    </row>
    <row r="11" spans="1:7">
      <c r="A11" s="56">
        <v>28</v>
      </c>
      <c r="B11" s="17">
        <v>67.995201120650265</v>
      </c>
      <c r="C11" s="41">
        <v>2</v>
      </c>
      <c r="D11" s="42">
        <f t="shared" si="0"/>
        <v>65.995201120650265</v>
      </c>
      <c r="E11" s="42">
        <f t="shared" si="1"/>
        <v>69.995201120650265</v>
      </c>
    </row>
    <row r="12" spans="1:7">
      <c r="A12" s="56">
        <v>27</v>
      </c>
      <c r="B12" s="17">
        <v>65.901422805941706</v>
      </c>
      <c r="C12" s="41">
        <v>2</v>
      </c>
      <c r="D12" s="42">
        <f t="shared" si="0"/>
        <v>63.901422805941706</v>
      </c>
      <c r="E12" s="42">
        <f t="shared" si="1"/>
        <v>67.901422805941706</v>
      </c>
    </row>
    <row r="13" spans="1:7">
      <c r="A13" s="56">
        <v>26</v>
      </c>
      <c r="B13" s="17">
        <v>65.169715488868547</v>
      </c>
      <c r="C13" s="41">
        <v>3</v>
      </c>
      <c r="D13" s="42">
        <f t="shared" si="0"/>
        <v>62.169715488868547</v>
      </c>
      <c r="E13" s="42">
        <f t="shared" si="1"/>
        <v>68.169715488868547</v>
      </c>
    </row>
    <row r="14" spans="1:7">
      <c r="A14" s="56">
        <v>25</v>
      </c>
      <c r="B14" s="17">
        <v>62.050200224616432</v>
      </c>
      <c r="C14" s="41">
        <v>2</v>
      </c>
      <c r="D14" s="42">
        <f t="shared" si="0"/>
        <v>60.050200224616432</v>
      </c>
      <c r="E14" s="42">
        <f t="shared" si="1"/>
        <v>64.050200224616432</v>
      </c>
    </row>
    <row r="15" spans="1:7">
      <c r="A15" s="56">
        <v>24</v>
      </c>
      <c r="B15" s="17">
        <v>60.359724034140243</v>
      </c>
      <c r="C15" s="41">
        <v>0</v>
      </c>
      <c r="D15" s="42">
        <f t="shared" si="0"/>
        <v>60.359724034140243</v>
      </c>
      <c r="E15" s="42">
        <f t="shared" si="1"/>
        <v>60.359724034140243</v>
      </c>
    </row>
    <row r="16" spans="1:7">
      <c r="A16" s="56">
        <v>23</v>
      </c>
      <c r="B16" s="17">
        <v>57.630780183872858</v>
      </c>
      <c r="C16" s="41">
        <v>2</v>
      </c>
      <c r="D16" s="42">
        <f t="shared" si="0"/>
        <v>55.630780183872858</v>
      </c>
      <c r="E16" s="42">
        <f t="shared" si="1"/>
        <v>59.630780183872858</v>
      </c>
    </row>
    <row r="17" spans="1:5">
      <c r="A17" s="56">
        <v>22</v>
      </c>
      <c r="B17" s="17">
        <v>54.628555489768303</v>
      </c>
      <c r="C17" s="41">
        <v>3</v>
      </c>
      <c r="D17" s="42">
        <f t="shared" si="0"/>
        <v>51.628555489768303</v>
      </c>
      <c r="E17" s="42">
        <f t="shared" si="1"/>
        <v>57.628555489768303</v>
      </c>
    </row>
    <row r="18" spans="1:5">
      <c r="A18" s="56">
        <v>21</v>
      </c>
      <c r="B18" s="17">
        <v>52.446015807228619</v>
      </c>
      <c r="C18" s="41">
        <v>2</v>
      </c>
      <c r="D18" s="42">
        <f t="shared" si="0"/>
        <v>50.446015807228619</v>
      </c>
      <c r="E18" s="42">
        <f t="shared" si="1"/>
        <v>54.446015807228619</v>
      </c>
    </row>
    <row r="19" spans="1:5">
      <c r="A19" s="56">
        <v>20</v>
      </c>
      <c r="B19" s="17">
        <v>48.84216965338247</v>
      </c>
      <c r="C19" s="41">
        <v>1</v>
      </c>
      <c r="D19" s="42">
        <f t="shared" si="0"/>
        <v>47.84216965338247</v>
      </c>
      <c r="E19" s="42">
        <f t="shared" si="1"/>
        <v>49.84216965338247</v>
      </c>
    </row>
    <row r="20" spans="1:5">
      <c r="A20" s="56">
        <v>19</v>
      </c>
      <c r="B20" s="17">
        <v>44.745614035087719</v>
      </c>
      <c r="C20" s="41">
        <v>3</v>
      </c>
      <c r="D20" s="42">
        <f t="shared" si="0"/>
        <v>41.745614035087719</v>
      </c>
      <c r="E20" s="42">
        <f t="shared" si="1"/>
        <v>47.745614035087719</v>
      </c>
    </row>
    <row r="21" spans="1:5">
      <c r="A21" s="56">
        <v>18</v>
      </c>
      <c r="B21" s="17">
        <v>41</v>
      </c>
      <c r="C21" s="41">
        <v>1</v>
      </c>
      <c r="D21" s="42">
        <f t="shared" si="0"/>
        <v>40</v>
      </c>
      <c r="E21" s="42">
        <f t="shared" si="1"/>
        <v>42</v>
      </c>
    </row>
    <row r="23" spans="1:5">
      <c r="A23" s="16" t="s">
        <v>23</v>
      </c>
    </row>
    <row r="24" spans="1:5" ht="41.4">
      <c r="A24" s="47" t="s">
        <v>18</v>
      </c>
      <c r="B24" s="47" t="s">
        <v>24</v>
      </c>
      <c r="C24" s="44" t="s">
        <v>20</v>
      </c>
      <c r="D24" s="45" t="s">
        <v>21</v>
      </c>
      <c r="E24" s="45" t="s">
        <v>22</v>
      </c>
    </row>
    <row r="25" spans="1:5">
      <c r="A25" s="56">
        <v>17</v>
      </c>
      <c r="B25" s="16">
        <v>39</v>
      </c>
      <c r="C25" s="41">
        <v>1</v>
      </c>
      <c r="D25" s="42">
        <f t="shared" ref="D25:D42" si="2">B25-C25</f>
        <v>38</v>
      </c>
      <c r="E25" s="42">
        <f t="shared" ref="E25:E42" si="3">B25+C25</f>
        <v>40</v>
      </c>
    </row>
    <row r="26" spans="1:5">
      <c r="A26" s="56">
        <v>16</v>
      </c>
      <c r="B26" s="16">
        <v>36</v>
      </c>
      <c r="C26" s="41">
        <v>0</v>
      </c>
      <c r="D26" s="42">
        <f t="shared" si="2"/>
        <v>36</v>
      </c>
      <c r="E26" s="42">
        <f t="shared" si="3"/>
        <v>36</v>
      </c>
    </row>
    <row r="27" spans="1:5">
      <c r="A27" s="56">
        <v>15</v>
      </c>
      <c r="B27" s="16">
        <v>34</v>
      </c>
      <c r="C27" s="41">
        <v>0</v>
      </c>
      <c r="D27" s="42">
        <f t="shared" si="2"/>
        <v>34</v>
      </c>
      <c r="E27" s="42">
        <f t="shared" si="3"/>
        <v>34</v>
      </c>
    </row>
    <row r="28" spans="1:5">
      <c r="A28" s="56">
        <v>14</v>
      </c>
      <c r="B28" s="16">
        <v>32</v>
      </c>
      <c r="C28" s="41">
        <v>0</v>
      </c>
      <c r="D28" s="42">
        <f t="shared" si="2"/>
        <v>32</v>
      </c>
      <c r="E28" s="42">
        <f t="shared" si="3"/>
        <v>32</v>
      </c>
    </row>
    <row r="29" spans="1:5">
      <c r="A29" s="56">
        <v>13</v>
      </c>
      <c r="B29" s="16">
        <v>29</v>
      </c>
      <c r="C29" s="41">
        <v>0</v>
      </c>
      <c r="D29" s="42">
        <f t="shared" si="2"/>
        <v>29</v>
      </c>
      <c r="E29" s="42">
        <f t="shared" si="3"/>
        <v>29</v>
      </c>
    </row>
    <row r="30" spans="1:5">
      <c r="A30" s="56">
        <v>12</v>
      </c>
      <c r="B30" s="16">
        <v>27</v>
      </c>
      <c r="C30" s="41">
        <v>0</v>
      </c>
      <c r="D30" s="42">
        <f t="shared" si="2"/>
        <v>27</v>
      </c>
      <c r="E30" s="42">
        <f t="shared" si="3"/>
        <v>27</v>
      </c>
    </row>
    <row r="31" spans="1:5">
      <c r="A31" s="56">
        <v>11</v>
      </c>
      <c r="B31" s="16">
        <v>25</v>
      </c>
      <c r="C31" s="41">
        <v>0</v>
      </c>
      <c r="D31" s="42">
        <f t="shared" si="2"/>
        <v>25</v>
      </c>
      <c r="E31" s="42">
        <f t="shared" si="3"/>
        <v>25</v>
      </c>
    </row>
    <row r="32" spans="1:5">
      <c r="A32" s="56">
        <v>10</v>
      </c>
      <c r="B32" s="16">
        <v>23</v>
      </c>
      <c r="C32" s="41">
        <v>0</v>
      </c>
      <c r="D32" s="42">
        <f t="shared" si="2"/>
        <v>23</v>
      </c>
      <c r="E32" s="42">
        <f t="shared" si="3"/>
        <v>23</v>
      </c>
    </row>
    <row r="33" spans="1:5">
      <c r="A33" s="56">
        <v>9</v>
      </c>
      <c r="B33" s="16">
        <v>21</v>
      </c>
      <c r="C33" s="41">
        <v>0</v>
      </c>
      <c r="D33" s="42">
        <f t="shared" si="2"/>
        <v>21</v>
      </c>
      <c r="E33" s="42">
        <f t="shared" si="3"/>
        <v>21</v>
      </c>
    </row>
    <row r="34" spans="1:5">
      <c r="A34" s="56">
        <v>8</v>
      </c>
      <c r="B34" s="16">
        <v>19</v>
      </c>
      <c r="C34" s="41">
        <v>0</v>
      </c>
      <c r="D34" s="42">
        <f t="shared" si="2"/>
        <v>19</v>
      </c>
      <c r="E34" s="42">
        <f t="shared" si="3"/>
        <v>19</v>
      </c>
    </row>
    <row r="35" spans="1:5">
      <c r="A35" s="56">
        <v>7</v>
      </c>
      <c r="B35" s="16">
        <v>16</v>
      </c>
      <c r="C35" s="41">
        <v>0</v>
      </c>
      <c r="D35" s="42">
        <f t="shared" si="2"/>
        <v>16</v>
      </c>
      <c r="E35" s="42">
        <f t="shared" si="3"/>
        <v>16</v>
      </c>
    </row>
    <row r="36" spans="1:5">
      <c r="A36" s="56">
        <v>6</v>
      </c>
      <c r="B36" s="16">
        <v>14</v>
      </c>
      <c r="C36" s="41">
        <v>0</v>
      </c>
      <c r="D36" s="42">
        <f t="shared" si="2"/>
        <v>14</v>
      </c>
      <c r="E36" s="42">
        <f t="shared" si="3"/>
        <v>14</v>
      </c>
    </row>
    <row r="37" spans="1:5">
      <c r="A37" s="56">
        <v>5</v>
      </c>
      <c r="B37" s="16">
        <v>12</v>
      </c>
      <c r="C37" s="41">
        <v>0</v>
      </c>
      <c r="D37" s="42">
        <f t="shared" si="2"/>
        <v>12</v>
      </c>
      <c r="E37" s="42">
        <f t="shared" si="3"/>
        <v>12</v>
      </c>
    </row>
    <row r="38" spans="1:5">
      <c r="A38" s="56">
        <v>4</v>
      </c>
      <c r="B38" s="16">
        <v>9</v>
      </c>
      <c r="C38" s="41">
        <v>0</v>
      </c>
      <c r="D38" s="42">
        <f t="shared" si="2"/>
        <v>9</v>
      </c>
      <c r="E38" s="42">
        <f t="shared" si="3"/>
        <v>9</v>
      </c>
    </row>
    <row r="39" spans="1:5">
      <c r="A39" s="56">
        <v>3</v>
      </c>
      <c r="B39" s="16">
        <v>7</v>
      </c>
      <c r="C39" s="41">
        <v>0</v>
      </c>
      <c r="D39" s="42">
        <f t="shared" si="2"/>
        <v>7</v>
      </c>
      <c r="E39" s="42">
        <f t="shared" si="3"/>
        <v>7</v>
      </c>
    </row>
    <row r="40" spans="1:5">
      <c r="A40" s="56">
        <v>2</v>
      </c>
      <c r="B40" s="16">
        <v>5</v>
      </c>
      <c r="C40" s="41">
        <v>0</v>
      </c>
      <c r="D40" s="42">
        <f t="shared" si="2"/>
        <v>5</v>
      </c>
      <c r="E40" s="42">
        <f t="shared" si="3"/>
        <v>5</v>
      </c>
    </row>
    <row r="41" spans="1:5">
      <c r="A41" s="56">
        <v>1</v>
      </c>
      <c r="B41" s="16">
        <v>3</v>
      </c>
      <c r="C41" s="41">
        <v>0</v>
      </c>
      <c r="D41" s="42">
        <f t="shared" si="2"/>
        <v>3</v>
      </c>
      <c r="E41" s="42">
        <f t="shared" si="3"/>
        <v>3</v>
      </c>
    </row>
    <row r="42" spans="1:5">
      <c r="A42" s="56">
        <v>0</v>
      </c>
      <c r="B42" s="16">
        <v>0</v>
      </c>
      <c r="C42" s="41">
        <v>0</v>
      </c>
      <c r="D42" s="42">
        <f t="shared" si="2"/>
        <v>0</v>
      </c>
      <c r="E42" s="42">
        <f t="shared" si="3"/>
        <v>0</v>
      </c>
    </row>
    <row r="43" spans="1:5">
      <c r="B43" s="17"/>
    </row>
    <row r="44" spans="1:5">
      <c r="B44" s="41" t="s">
        <v>79</v>
      </c>
    </row>
    <row r="45" spans="1:5">
      <c r="B45" s="41" t="s">
        <v>62</v>
      </c>
    </row>
    <row r="46" spans="1:5">
      <c r="A46" s="41" t="s">
        <v>25</v>
      </c>
      <c r="B46" s="41" t="s">
        <v>26</v>
      </c>
    </row>
    <row r="47" spans="1:5">
      <c r="B47" s="41" t="s">
        <v>28</v>
      </c>
    </row>
    <row r="48" spans="1:5">
      <c r="A48" s="41" t="s">
        <v>27</v>
      </c>
    </row>
    <row r="49" spans="2:2">
      <c r="B49" s="17"/>
    </row>
    <row r="50" spans="2:2">
      <c r="B50" s="17"/>
    </row>
    <row r="51" spans="2:2">
      <c r="B51" s="17"/>
    </row>
    <row r="52" spans="2:2">
      <c r="B52" s="17"/>
    </row>
    <row r="53" spans="2:2">
      <c r="B53" s="17"/>
    </row>
    <row r="54" spans="2:2">
      <c r="B54" s="17"/>
    </row>
    <row r="55" spans="2:2">
      <c r="B55" s="17"/>
    </row>
    <row r="56" spans="2:2">
      <c r="B56" s="17"/>
    </row>
    <row r="57" spans="2:2">
      <c r="B57" s="17"/>
    </row>
    <row r="58" spans="2:2">
      <c r="B58" s="17"/>
    </row>
    <row r="59" spans="2:2">
      <c r="B59" s="17"/>
    </row>
    <row r="60" spans="2:2">
      <c r="B60" s="17"/>
    </row>
    <row r="61" spans="2:2">
      <c r="B61" s="17"/>
    </row>
    <row r="62" spans="2:2">
      <c r="B62" s="17"/>
    </row>
    <row r="63" spans="2:2">
      <c r="B63" s="17"/>
    </row>
    <row r="64" spans="2:2">
      <c r="B64" s="17"/>
    </row>
    <row r="65" spans="2:2">
      <c r="B65" s="17"/>
    </row>
    <row r="66" spans="2:2">
      <c r="B66" s="17"/>
    </row>
    <row r="67" spans="2:2">
      <c r="B67" s="17"/>
    </row>
    <row r="68" spans="2:2">
      <c r="B68" s="17"/>
    </row>
    <row r="69" spans="2:2">
      <c r="B69" s="17"/>
    </row>
    <row r="70" spans="2:2">
      <c r="B70" s="17"/>
    </row>
    <row r="71" spans="2:2">
      <c r="B71" s="17"/>
    </row>
    <row r="72" spans="2:2">
      <c r="B72" s="17"/>
    </row>
    <row r="73" spans="2:2">
      <c r="B73" s="17"/>
    </row>
    <row r="74" spans="2:2">
      <c r="B74" s="17"/>
    </row>
  </sheetData>
  <phoneticPr fontId="7" type="noConversion"/>
  <printOptions gridLines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F17" sqref="F17"/>
    </sheetView>
  </sheetViews>
  <sheetFormatPr defaultColWidth="9.109375" defaultRowHeight="13.8"/>
  <cols>
    <col min="1" max="1" width="20.109375" style="41" customWidth="1"/>
    <col min="2" max="2" width="12.6640625" style="41" customWidth="1"/>
    <col min="3" max="3" width="15.5546875" style="41" customWidth="1"/>
    <col min="4" max="4" width="12.6640625" style="41" customWidth="1"/>
    <col min="5" max="5" width="11.88671875" style="41" customWidth="1"/>
    <col min="6" max="6" width="9.109375" style="41" bestFit="1"/>
    <col min="7" max="16384" width="9.109375" style="41"/>
  </cols>
  <sheetData>
    <row r="1" spans="1:5">
      <c r="A1" s="40" t="s">
        <v>68</v>
      </c>
    </row>
    <row r="2" spans="1:5">
      <c r="A2" s="39" t="s">
        <v>78</v>
      </c>
    </row>
    <row r="3" spans="1:5">
      <c r="A3" s="39"/>
    </row>
    <row r="4" spans="1:5">
      <c r="A4" s="39" t="s">
        <v>44</v>
      </c>
    </row>
    <row r="6" spans="1:5">
      <c r="A6" s="16" t="s">
        <v>17</v>
      </c>
      <c r="B6" s="16"/>
    </row>
    <row r="7" spans="1:5" ht="46.5" customHeight="1">
      <c r="A7" s="47" t="s">
        <v>18</v>
      </c>
      <c r="B7" s="47" t="s">
        <v>24</v>
      </c>
      <c r="C7" s="44" t="s">
        <v>20</v>
      </c>
      <c r="D7" s="45" t="s">
        <v>21</v>
      </c>
      <c r="E7" s="45" t="s">
        <v>22</v>
      </c>
    </row>
    <row r="8" spans="1:5">
      <c r="A8" s="41" t="s">
        <v>45</v>
      </c>
      <c r="B8" s="41">
        <v>80</v>
      </c>
      <c r="C8" s="41">
        <v>5</v>
      </c>
      <c r="D8" s="42">
        <f>B8-C8</f>
        <v>75</v>
      </c>
      <c r="E8" s="42">
        <f>B8+C8</f>
        <v>85</v>
      </c>
    </row>
    <row r="9" spans="1:5">
      <c r="A9" s="41" t="s">
        <v>46</v>
      </c>
      <c r="B9" s="41">
        <v>67</v>
      </c>
      <c r="C9" s="41">
        <v>3</v>
      </c>
      <c r="D9" s="42">
        <f>B9-C9</f>
        <v>64</v>
      </c>
      <c r="E9" s="42">
        <f>B9+C9</f>
        <v>70</v>
      </c>
    </row>
    <row r="10" spans="1:5">
      <c r="A10" s="41" t="s">
        <v>47</v>
      </c>
      <c r="B10" s="41">
        <v>60</v>
      </c>
      <c r="C10" s="41">
        <v>0</v>
      </c>
      <c r="D10" s="42">
        <f>B10-C10</f>
        <v>60</v>
      </c>
      <c r="E10" s="42">
        <f>B10+C10</f>
        <v>60</v>
      </c>
    </row>
    <row r="11" spans="1:5">
      <c r="A11" s="41" t="s">
        <v>48</v>
      </c>
      <c r="B11" s="41">
        <v>49</v>
      </c>
      <c r="C11" s="41">
        <v>1</v>
      </c>
      <c r="D11" s="42">
        <f>B11-C11</f>
        <v>48</v>
      </c>
      <c r="E11" s="42">
        <f>B11+C11</f>
        <v>50</v>
      </c>
    </row>
    <row r="12" spans="1:5">
      <c r="A12" s="41" t="s">
        <v>49</v>
      </c>
      <c r="B12" s="41">
        <v>40</v>
      </c>
      <c r="C12" s="41">
        <v>0</v>
      </c>
      <c r="D12" s="42">
        <f>B12-C12</f>
        <v>40</v>
      </c>
      <c r="E12" s="42">
        <f>B12+C12</f>
        <v>40</v>
      </c>
    </row>
    <row r="14" spans="1:5">
      <c r="A14" s="16" t="s">
        <v>50</v>
      </c>
    </row>
    <row r="15" spans="1:5" ht="41.4">
      <c r="A15" s="47" t="s">
        <v>18</v>
      </c>
      <c r="B15" s="47" t="s">
        <v>24</v>
      </c>
      <c r="C15" s="44" t="s">
        <v>20</v>
      </c>
      <c r="D15" s="45" t="s">
        <v>21</v>
      </c>
      <c r="E15" s="45" t="s">
        <v>22</v>
      </c>
    </row>
    <row r="16" spans="1:5">
      <c r="A16" s="41" t="s">
        <v>51</v>
      </c>
      <c r="B16" s="41">
        <v>30</v>
      </c>
      <c r="C16" s="41">
        <v>0</v>
      </c>
      <c r="D16" s="42">
        <f>B16-C16</f>
        <v>30</v>
      </c>
      <c r="E16" s="42">
        <f>B16+C16</f>
        <v>30</v>
      </c>
    </row>
    <row r="17" spans="1:5">
      <c r="A17" s="41" t="s">
        <v>52</v>
      </c>
      <c r="B17" s="41">
        <v>10</v>
      </c>
      <c r="C17" s="41">
        <v>0</v>
      </c>
      <c r="D17" s="42">
        <f>B17-C17</f>
        <v>10</v>
      </c>
      <c r="E17" s="42">
        <f>B17+C17</f>
        <v>10</v>
      </c>
    </row>
  </sheetData>
  <phoneticPr fontId="7" type="noConversion"/>
  <printOptions gridLines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view="pageBreakPreview" zoomScaleNormal="50" workbookViewId="0">
      <selection activeCell="I7" sqref="I7"/>
    </sheetView>
  </sheetViews>
  <sheetFormatPr defaultColWidth="9.109375" defaultRowHeight="13.8"/>
  <cols>
    <col min="1" max="1" width="20.109375" style="41" customWidth="1"/>
    <col min="2" max="2" width="12.6640625" style="41" customWidth="1"/>
    <col min="3" max="3" width="14.88671875" style="41" customWidth="1"/>
    <col min="4" max="4" width="12.6640625" style="41" customWidth="1"/>
    <col min="5" max="5" width="10.6640625" style="41" customWidth="1"/>
    <col min="6" max="6" width="22" style="41" customWidth="1"/>
    <col min="7" max="7" width="13.109375" style="41" customWidth="1"/>
    <col min="8" max="8" width="9.109375" style="41" bestFit="1"/>
    <col min="9" max="16384" width="9.109375" style="41"/>
  </cols>
  <sheetData>
    <row r="1" spans="1:5">
      <c r="A1" s="40" t="s">
        <v>69</v>
      </c>
    </row>
    <row r="2" spans="1:5">
      <c r="A2" s="39" t="s">
        <v>78</v>
      </c>
    </row>
    <row r="3" spans="1:5">
      <c r="A3" s="39"/>
    </row>
    <row r="4" spans="1:5">
      <c r="A4" s="39" t="s">
        <v>53</v>
      </c>
    </row>
    <row r="6" spans="1:5">
      <c r="A6" s="16" t="s">
        <v>17</v>
      </c>
      <c r="B6" s="16"/>
    </row>
    <row r="7" spans="1:5" ht="46.5" customHeight="1">
      <c r="A7" s="47" t="s">
        <v>18</v>
      </c>
      <c r="B7" s="47" t="s">
        <v>24</v>
      </c>
      <c r="C7" s="44" t="s">
        <v>20</v>
      </c>
      <c r="D7" s="45" t="s">
        <v>21</v>
      </c>
      <c r="E7" s="45" t="s">
        <v>22</v>
      </c>
    </row>
    <row r="8" spans="1:5">
      <c r="A8" s="41" t="s">
        <v>29</v>
      </c>
      <c r="B8" s="41">
        <v>80</v>
      </c>
      <c r="C8" s="41">
        <v>5</v>
      </c>
      <c r="D8" s="42">
        <f t="shared" ref="D8:D15" si="0">B8-C8</f>
        <v>75</v>
      </c>
      <c r="E8" s="42">
        <f t="shared" ref="E8:E15" si="1">B8+C8</f>
        <v>85</v>
      </c>
    </row>
    <row r="9" spans="1:5">
      <c r="A9" s="41" t="s">
        <v>30</v>
      </c>
      <c r="B9" s="41">
        <v>77</v>
      </c>
      <c r="C9" s="41">
        <v>3</v>
      </c>
      <c r="D9" s="42">
        <f t="shared" si="0"/>
        <v>74</v>
      </c>
      <c r="E9" s="42">
        <f t="shared" si="1"/>
        <v>80</v>
      </c>
    </row>
    <row r="10" spans="1:5">
      <c r="A10" s="41" t="s">
        <v>31</v>
      </c>
      <c r="B10" s="41">
        <v>72</v>
      </c>
      <c r="C10" s="41">
        <v>2</v>
      </c>
      <c r="D10" s="42">
        <f t="shared" si="0"/>
        <v>70</v>
      </c>
      <c r="E10" s="42">
        <f t="shared" si="1"/>
        <v>74</v>
      </c>
    </row>
    <row r="11" spans="1:5">
      <c r="A11" s="41" t="s">
        <v>32</v>
      </c>
      <c r="B11" s="41">
        <v>68</v>
      </c>
      <c r="C11" s="41">
        <v>2</v>
      </c>
      <c r="D11" s="42">
        <f t="shared" si="0"/>
        <v>66</v>
      </c>
      <c r="E11" s="42">
        <f t="shared" si="1"/>
        <v>70</v>
      </c>
    </row>
    <row r="12" spans="1:5">
      <c r="A12" s="41" t="s">
        <v>33</v>
      </c>
      <c r="B12" s="41">
        <v>63</v>
      </c>
      <c r="C12" s="41">
        <v>2</v>
      </c>
      <c r="D12" s="42">
        <f t="shared" si="0"/>
        <v>61</v>
      </c>
      <c r="E12" s="42">
        <f t="shared" si="1"/>
        <v>65</v>
      </c>
    </row>
    <row r="13" spans="1:5">
      <c r="A13" s="41" t="s">
        <v>34</v>
      </c>
      <c r="B13" s="41">
        <v>58</v>
      </c>
      <c r="C13" s="41">
        <v>2</v>
      </c>
      <c r="D13" s="42">
        <f t="shared" si="0"/>
        <v>56</v>
      </c>
      <c r="E13" s="42">
        <f t="shared" si="1"/>
        <v>60</v>
      </c>
    </row>
    <row r="14" spans="1:5">
      <c r="A14" s="41" t="s">
        <v>35</v>
      </c>
      <c r="B14" s="41">
        <v>52</v>
      </c>
      <c r="C14" s="41">
        <v>2</v>
      </c>
      <c r="D14" s="42">
        <f t="shared" si="0"/>
        <v>50</v>
      </c>
      <c r="E14" s="42">
        <f t="shared" si="1"/>
        <v>54</v>
      </c>
    </row>
    <row r="15" spans="1:5">
      <c r="A15" s="41" t="s">
        <v>36</v>
      </c>
      <c r="B15" s="41">
        <v>44</v>
      </c>
      <c r="C15" s="41">
        <v>3</v>
      </c>
      <c r="D15" s="42">
        <f t="shared" si="0"/>
        <v>41</v>
      </c>
      <c r="E15" s="42">
        <f t="shared" si="1"/>
        <v>47</v>
      </c>
    </row>
    <row r="17" spans="1:5">
      <c r="A17" s="16" t="s">
        <v>50</v>
      </c>
    </row>
    <row r="18" spans="1:5" ht="41.4">
      <c r="A18" s="47" t="s">
        <v>18</v>
      </c>
      <c r="B18" s="47" t="s">
        <v>24</v>
      </c>
      <c r="C18" s="44" t="s">
        <v>20</v>
      </c>
      <c r="D18" s="45" t="s">
        <v>21</v>
      </c>
      <c r="E18" s="45" t="s">
        <v>22</v>
      </c>
    </row>
    <row r="19" spans="1:5">
      <c r="A19" s="41" t="s">
        <v>39</v>
      </c>
      <c r="B19" s="41">
        <v>30</v>
      </c>
      <c r="C19" s="41">
        <v>0</v>
      </c>
      <c r="D19" s="42">
        <f>B19-C19</f>
        <v>30</v>
      </c>
      <c r="E19" s="42">
        <f>B19+C19</f>
        <v>30</v>
      </c>
    </row>
    <row r="20" spans="1:5">
      <c r="A20" s="41" t="s">
        <v>54</v>
      </c>
      <c r="B20" s="41">
        <v>15</v>
      </c>
      <c r="C20" s="41">
        <v>0</v>
      </c>
      <c r="D20" s="42">
        <f>B20-C20</f>
        <v>15</v>
      </c>
      <c r="E20" s="42">
        <f>B20+C20</f>
        <v>15</v>
      </c>
    </row>
    <row r="21" spans="1:5">
      <c r="A21" s="41" t="s">
        <v>41</v>
      </c>
      <c r="B21" s="41">
        <v>0</v>
      </c>
      <c r="C21" s="41">
        <v>0</v>
      </c>
      <c r="D21" s="42">
        <f>B21-C21</f>
        <v>0</v>
      </c>
      <c r="E21" s="42">
        <f>B21+C21</f>
        <v>0</v>
      </c>
    </row>
    <row r="23" spans="1:5">
      <c r="A23" s="41" t="s">
        <v>25</v>
      </c>
      <c r="B23" s="41" t="s">
        <v>61</v>
      </c>
    </row>
    <row r="24" spans="1:5">
      <c r="B24" s="41" t="s">
        <v>60</v>
      </c>
    </row>
    <row r="25" spans="1:5">
      <c r="B25" s="41" t="s">
        <v>26</v>
      </c>
    </row>
    <row r="26" spans="1:5">
      <c r="A26" s="41" t="s">
        <v>27</v>
      </c>
      <c r="B26" s="41" t="s">
        <v>28</v>
      </c>
    </row>
  </sheetData>
  <phoneticPr fontId="7" type="noConversion"/>
  <printOptions gridLines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50" workbookViewId="0">
      <selection activeCell="A4" sqref="A4"/>
    </sheetView>
  </sheetViews>
  <sheetFormatPr defaultColWidth="9.109375" defaultRowHeight="13.8"/>
  <cols>
    <col min="1" max="2" width="12.6640625" style="41" customWidth="1"/>
    <col min="3" max="3" width="15.33203125" style="41" customWidth="1"/>
    <col min="4" max="4" width="12.6640625" style="41" customWidth="1"/>
    <col min="5" max="5" width="11.33203125" style="41" customWidth="1"/>
    <col min="6" max="6" width="9.109375" style="41" bestFit="1"/>
    <col min="7" max="16384" width="9.109375" style="41"/>
  </cols>
  <sheetData>
    <row r="1" spans="1:5">
      <c r="A1" s="40" t="s">
        <v>70</v>
      </c>
    </row>
    <row r="2" spans="1:5">
      <c r="A2" s="39" t="s">
        <v>78</v>
      </c>
    </row>
    <row r="3" spans="1:5">
      <c r="A3" s="39"/>
    </row>
    <row r="4" spans="1:5">
      <c r="A4" s="39" t="s">
        <v>16</v>
      </c>
    </row>
    <row r="5" spans="1:5">
      <c r="A5" s="16" t="s">
        <v>130</v>
      </c>
      <c r="B5" s="16"/>
    </row>
    <row r="6" spans="1:5">
      <c r="A6" s="16"/>
      <c r="B6" s="16"/>
    </row>
    <row r="7" spans="1:5">
      <c r="A7" s="16" t="s">
        <v>17</v>
      </c>
    </row>
    <row r="8" spans="1:5" ht="46.5" customHeight="1">
      <c r="A8" s="47" t="s">
        <v>18</v>
      </c>
      <c r="B8" s="47" t="s">
        <v>24</v>
      </c>
      <c r="C8" s="44" t="s">
        <v>20</v>
      </c>
      <c r="D8" s="45" t="s">
        <v>21</v>
      </c>
      <c r="E8" s="45" t="s">
        <v>22</v>
      </c>
    </row>
    <row r="9" spans="1:5">
      <c r="A9" s="41" t="s">
        <v>55</v>
      </c>
      <c r="B9" s="16">
        <v>80</v>
      </c>
      <c r="C9" s="42">
        <v>5</v>
      </c>
      <c r="D9" s="42">
        <v>75</v>
      </c>
      <c r="E9" s="42">
        <v>85</v>
      </c>
    </row>
    <row r="10" spans="1:5">
      <c r="A10" s="41" t="s">
        <v>31</v>
      </c>
      <c r="B10" s="16">
        <v>75</v>
      </c>
      <c r="C10" s="42">
        <v>3</v>
      </c>
      <c r="D10" s="42">
        <v>71.666666666666671</v>
      </c>
      <c r="E10" s="42">
        <v>77.666666666666671</v>
      </c>
    </row>
    <row r="11" spans="1:5">
      <c r="A11" s="41" t="s">
        <v>32</v>
      </c>
      <c r="B11" s="16">
        <v>69</v>
      </c>
      <c r="C11" s="42">
        <v>1</v>
      </c>
      <c r="D11" s="42">
        <v>68.314041700360406</v>
      </c>
      <c r="E11" s="42">
        <v>70.314041700360406</v>
      </c>
    </row>
    <row r="12" spans="1:5">
      <c r="A12" s="41" t="s">
        <v>33</v>
      </c>
      <c r="B12" s="16">
        <v>66</v>
      </c>
      <c r="C12" s="42">
        <v>2</v>
      </c>
      <c r="D12" s="42">
        <v>63.901422805941706</v>
      </c>
      <c r="E12" s="42">
        <v>67.901422805941706</v>
      </c>
    </row>
    <row r="13" spans="1:5">
      <c r="A13" s="41" t="s">
        <v>34</v>
      </c>
      <c r="B13" s="16">
        <v>64</v>
      </c>
      <c r="C13" s="42">
        <v>3</v>
      </c>
      <c r="D13" s="42">
        <v>61.419715488868547</v>
      </c>
      <c r="E13" s="42">
        <v>67.419715488868547</v>
      </c>
    </row>
    <row r="14" spans="1:5">
      <c r="A14" s="41" t="s">
        <v>35</v>
      </c>
      <c r="B14" s="16">
        <v>60</v>
      </c>
      <c r="C14" s="42">
        <v>0</v>
      </c>
      <c r="D14" s="42">
        <v>60.359724034140243</v>
      </c>
      <c r="E14" s="42">
        <v>60.359724034140243</v>
      </c>
    </row>
    <row r="15" spans="1:5">
      <c r="A15" s="41" t="s">
        <v>36</v>
      </c>
      <c r="B15" s="16">
        <v>56</v>
      </c>
      <c r="C15" s="42">
        <v>2</v>
      </c>
      <c r="D15" s="42">
        <v>53.663038248388993</v>
      </c>
      <c r="E15" s="42">
        <v>57.663038248388993</v>
      </c>
    </row>
    <row r="16" spans="1:5">
      <c r="A16" s="41" t="s">
        <v>37</v>
      </c>
      <c r="B16" s="16">
        <v>52</v>
      </c>
      <c r="C16" s="42">
        <v>2</v>
      </c>
      <c r="D16" s="42">
        <v>50</v>
      </c>
      <c r="E16" s="42">
        <v>54</v>
      </c>
    </row>
    <row r="17" spans="1:5">
      <c r="A17" s="41" t="s">
        <v>38</v>
      </c>
      <c r="B17" s="16">
        <v>47</v>
      </c>
      <c r="C17" s="42">
        <v>2</v>
      </c>
      <c r="D17" s="42">
        <v>44.546555618294747</v>
      </c>
      <c r="E17" s="42">
        <v>48.546555618294747</v>
      </c>
    </row>
    <row r="18" spans="1:5">
      <c r="A18" s="41" t="s">
        <v>39</v>
      </c>
      <c r="B18" s="16">
        <v>42</v>
      </c>
      <c r="C18" s="42">
        <v>2</v>
      </c>
      <c r="D18" s="42">
        <v>40</v>
      </c>
      <c r="E18" s="42">
        <v>44</v>
      </c>
    </row>
    <row r="19" spans="1:5">
      <c r="B19" s="17"/>
      <c r="D19" s="17"/>
    </row>
    <row r="20" spans="1:5">
      <c r="A20" s="16" t="s">
        <v>23</v>
      </c>
      <c r="D20" s="17"/>
    </row>
    <row r="21" spans="1:5" ht="41.4">
      <c r="A21" s="47" t="s">
        <v>18</v>
      </c>
      <c r="B21" s="47" t="s">
        <v>24</v>
      </c>
      <c r="C21" s="44" t="s">
        <v>20</v>
      </c>
      <c r="D21" s="45" t="s">
        <v>21</v>
      </c>
      <c r="E21" s="45" t="s">
        <v>22</v>
      </c>
    </row>
    <row r="22" spans="1:5">
      <c r="A22" s="41" t="s">
        <v>41</v>
      </c>
      <c r="B22" s="17">
        <v>25</v>
      </c>
      <c r="C22" s="41">
        <v>0</v>
      </c>
      <c r="D22" s="42">
        <v>25</v>
      </c>
      <c r="E22" s="41">
        <v>25</v>
      </c>
    </row>
    <row r="23" spans="1:5">
      <c r="D23" s="17"/>
    </row>
    <row r="24" spans="1:5">
      <c r="D24" s="17"/>
    </row>
  </sheetData>
  <phoneticPr fontId="7" type="noConversion"/>
  <printOptions gridLines="1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F17" sqref="F17"/>
    </sheetView>
  </sheetViews>
  <sheetFormatPr defaultColWidth="9.109375" defaultRowHeight="13.8"/>
  <cols>
    <col min="1" max="2" width="12.6640625" style="41" customWidth="1"/>
    <col min="3" max="3" width="15.5546875" style="41" customWidth="1"/>
    <col min="4" max="4" width="12.6640625" style="41" customWidth="1"/>
    <col min="5" max="5" width="10.88671875" style="41" customWidth="1"/>
    <col min="6" max="6" width="9.109375" style="41" bestFit="1"/>
    <col min="7" max="16384" width="9.109375" style="41"/>
  </cols>
  <sheetData>
    <row r="1" spans="1:10">
      <c r="A1" s="40" t="s">
        <v>71</v>
      </c>
    </row>
    <row r="2" spans="1:10">
      <c r="A2" s="39" t="s">
        <v>78</v>
      </c>
    </row>
    <row r="3" spans="1:10">
      <c r="A3" s="39"/>
    </row>
    <row r="4" spans="1:10">
      <c r="A4" s="39" t="s">
        <v>13</v>
      </c>
    </row>
    <row r="6" spans="1:10">
      <c r="A6" s="16" t="s">
        <v>17</v>
      </c>
      <c r="B6" s="16"/>
    </row>
    <row r="7" spans="1:10" ht="46.5" customHeight="1">
      <c r="A7" s="47" t="s">
        <v>18</v>
      </c>
      <c r="B7" s="47" t="s">
        <v>24</v>
      </c>
      <c r="C7" s="44" t="s">
        <v>20</v>
      </c>
      <c r="D7" s="45" t="s">
        <v>21</v>
      </c>
      <c r="E7" s="45" t="s">
        <v>22</v>
      </c>
    </row>
    <row r="8" spans="1:10">
      <c r="A8" s="41" t="s">
        <v>29</v>
      </c>
      <c r="B8" s="17">
        <v>80</v>
      </c>
      <c r="C8" s="46">
        <v>5</v>
      </c>
      <c r="D8" s="42">
        <f>B8-C8</f>
        <v>75</v>
      </c>
      <c r="E8" s="42">
        <f>B8+C8</f>
        <v>85</v>
      </c>
    </row>
    <row r="9" spans="1:10">
      <c r="A9" s="41" t="s">
        <v>30</v>
      </c>
      <c r="B9" s="17">
        <v>77</v>
      </c>
      <c r="C9" s="46">
        <v>3</v>
      </c>
      <c r="D9" s="42">
        <f>B9-C9</f>
        <v>74</v>
      </c>
      <c r="E9" s="42">
        <f>B9+C9</f>
        <v>80</v>
      </c>
    </row>
    <row r="10" spans="1:10">
      <c r="A10" s="41" t="s">
        <v>31</v>
      </c>
      <c r="B10" s="17">
        <v>72</v>
      </c>
      <c r="C10" s="41">
        <v>2</v>
      </c>
      <c r="D10" s="42">
        <f>B10-C10</f>
        <v>70</v>
      </c>
      <c r="E10" s="42">
        <f>B10+C10</f>
        <v>74</v>
      </c>
    </row>
    <row r="11" spans="1:10">
      <c r="A11" s="41" t="s">
        <v>32</v>
      </c>
      <c r="B11" s="17">
        <v>68</v>
      </c>
      <c r="C11" s="41">
        <v>2</v>
      </c>
      <c r="D11" s="42">
        <f>B11-C11</f>
        <v>66</v>
      </c>
      <c r="E11" s="42">
        <f>B11+C11</f>
        <v>70</v>
      </c>
      <c r="G11" s="16"/>
      <c r="H11" s="42"/>
      <c r="I11" s="42"/>
      <c r="J11" s="42"/>
    </row>
    <row r="12" spans="1:10">
      <c r="A12" s="41" t="s">
        <v>33</v>
      </c>
      <c r="B12" s="17">
        <v>63.650484719637774</v>
      </c>
      <c r="C12" s="41">
        <v>3</v>
      </c>
      <c r="D12" s="42">
        <f>B12-C12</f>
        <v>60.650484719637774</v>
      </c>
      <c r="E12" s="42">
        <f>B12+C12</f>
        <v>66.650484719637774</v>
      </c>
      <c r="G12" s="16"/>
      <c r="H12" s="42"/>
      <c r="I12" s="42"/>
      <c r="J12" s="42"/>
    </row>
    <row r="13" spans="1:10">
      <c r="A13" s="41" t="s">
        <v>34</v>
      </c>
      <c r="B13" s="16">
        <v>60</v>
      </c>
      <c r="C13" s="42">
        <v>0</v>
      </c>
      <c r="D13" s="42">
        <v>60.359724034140243</v>
      </c>
      <c r="E13" s="42">
        <v>60.359724034140243</v>
      </c>
      <c r="G13" s="16"/>
      <c r="H13" s="42"/>
      <c r="I13" s="42"/>
      <c r="J13" s="42"/>
    </row>
    <row r="14" spans="1:10">
      <c r="A14" s="41" t="s">
        <v>35</v>
      </c>
      <c r="B14" s="16">
        <v>52</v>
      </c>
      <c r="C14" s="42">
        <v>2</v>
      </c>
      <c r="D14" s="42">
        <v>50</v>
      </c>
      <c r="E14" s="42">
        <v>54</v>
      </c>
    </row>
    <row r="15" spans="1:10">
      <c r="A15" s="41" t="s">
        <v>36</v>
      </c>
      <c r="B15" s="16">
        <v>42</v>
      </c>
      <c r="C15" s="42">
        <v>2</v>
      </c>
      <c r="D15" s="42">
        <v>40</v>
      </c>
      <c r="E15" s="42">
        <v>44</v>
      </c>
      <c r="G15" s="16"/>
      <c r="H15" s="42"/>
      <c r="I15" s="42"/>
      <c r="J15" s="42"/>
    </row>
    <row r="16" spans="1:10">
      <c r="D16" s="17"/>
    </row>
    <row r="17" spans="1:10">
      <c r="A17" s="16" t="s">
        <v>23</v>
      </c>
      <c r="D17" s="17"/>
      <c r="G17" s="16"/>
      <c r="H17" s="42"/>
      <c r="I17" s="42"/>
      <c r="J17" s="42"/>
    </row>
    <row r="18" spans="1:10" ht="41.4">
      <c r="A18" s="47" t="s">
        <v>18</v>
      </c>
      <c r="B18" s="47" t="s">
        <v>24</v>
      </c>
      <c r="C18" s="44" t="s">
        <v>20</v>
      </c>
      <c r="D18" s="45" t="s">
        <v>21</v>
      </c>
      <c r="E18" s="45" t="s">
        <v>22</v>
      </c>
    </row>
    <row r="19" spans="1:10">
      <c r="A19" s="41" t="s">
        <v>39</v>
      </c>
      <c r="B19" s="16">
        <v>30</v>
      </c>
      <c r="C19" s="41">
        <v>0</v>
      </c>
      <c r="D19" s="42">
        <v>0</v>
      </c>
      <c r="E19" s="41">
        <v>0</v>
      </c>
    </row>
    <row r="20" spans="1:10">
      <c r="A20" s="41" t="s">
        <v>54</v>
      </c>
      <c r="B20" s="17">
        <v>10</v>
      </c>
      <c r="C20" s="41">
        <v>0</v>
      </c>
      <c r="D20" s="42">
        <v>0</v>
      </c>
      <c r="E20" s="41">
        <v>0</v>
      </c>
    </row>
    <row r="21" spans="1:10">
      <c r="D21" s="17"/>
    </row>
    <row r="22" spans="1:10">
      <c r="D22" s="17"/>
    </row>
    <row r="23" spans="1:10">
      <c r="D23" s="17"/>
    </row>
    <row r="24" spans="1:10">
      <c r="D24" s="17"/>
    </row>
    <row r="25" spans="1:10">
      <c r="D25" s="17"/>
    </row>
    <row r="26" spans="1:10">
      <c r="D26" s="17"/>
    </row>
    <row r="27" spans="1:10">
      <c r="D27" s="17"/>
    </row>
    <row r="28" spans="1:10">
      <c r="D28" s="17"/>
    </row>
    <row r="29" spans="1:10">
      <c r="D29" s="17"/>
    </row>
    <row r="30" spans="1:10">
      <c r="D30" s="17"/>
    </row>
    <row r="31" spans="1:10">
      <c r="D31" s="17"/>
    </row>
    <row r="32" spans="1:10">
      <c r="D32" s="17"/>
    </row>
    <row r="33" spans="4:4">
      <c r="D33" s="17"/>
    </row>
    <row r="34" spans="4:4">
      <c r="D34" s="17"/>
    </row>
    <row r="35" spans="4:4">
      <c r="D35" s="17"/>
    </row>
    <row r="36" spans="4:4">
      <c r="D36" s="17"/>
    </row>
    <row r="37" spans="4:4">
      <c r="D37" s="17"/>
    </row>
    <row r="38" spans="4:4">
      <c r="D38" s="17"/>
    </row>
    <row r="39" spans="4:4">
      <c r="D39" s="17"/>
    </row>
    <row r="40" spans="4:4">
      <c r="D40" s="17"/>
    </row>
    <row r="41" spans="4:4">
      <c r="D41" s="17"/>
    </row>
    <row r="42" spans="4:4">
      <c r="D42" s="17"/>
    </row>
    <row r="43" spans="4:4">
      <c r="D43" s="17"/>
    </row>
    <row r="44" spans="4:4">
      <c r="D44" s="17"/>
    </row>
    <row r="45" spans="4:4">
      <c r="D45" s="17"/>
    </row>
    <row r="46" spans="4:4">
      <c r="D46" s="17"/>
    </row>
    <row r="47" spans="4:4">
      <c r="D47" s="17"/>
    </row>
    <row r="48" spans="4:4">
      <c r="D48" s="17"/>
    </row>
    <row r="49" spans="4:4">
      <c r="D49" s="17"/>
    </row>
    <row r="50" spans="4:4">
      <c r="D50" s="17"/>
    </row>
    <row r="51" spans="4:4">
      <c r="D51" s="17"/>
    </row>
  </sheetData>
  <phoneticPr fontId="7" type="noConversion"/>
  <printOptions gridLines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3</vt:i4>
      </vt:variant>
    </vt:vector>
  </HeadingPairs>
  <TitlesOfParts>
    <vt:vector size="30" baseType="lpstr">
      <vt:lpstr>Index</vt:lpstr>
      <vt:lpstr>1 Mel-UWA</vt:lpstr>
      <vt:lpstr>2 UMass</vt:lpstr>
      <vt:lpstr>3 U Sydney</vt:lpstr>
      <vt:lpstr>4 Italian universities</vt:lpstr>
      <vt:lpstr>5 UQueensland</vt:lpstr>
      <vt:lpstr>6 VUW</vt:lpstr>
      <vt:lpstr>7 NYU-Tulane</vt:lpstr>
      <vt:lpstr>8 Arizona State</vt:lpstr>
      <vt:lpstr>9 French Universities</vt:lpstr>
      <vt:lpstr>10 German Universities</vt:lpstr>
      <vt:lpstr>11 Canadian Universities</vt:lpstr>
      <vt:lpstr>12 Hong Kong &amp; Singapore</vt:lpstr>
      <vt:lpstr>13 Holyoke,Florida,Boston,W</vt:lpstr>
      <vt:lpstr>14 Spanish Universities</vt:lpstr>
      <vt:lpstr>15 Mexican Universites</vt:lpstr>
      <vt:lpstr>16 Cuban Universities</vt:lpstr>
      <vt:lpstr>18 Chilean Universities</vt:lpstr>
      <vt:lpstr>19 Argentinian Universities</vt:lpstr>
      <vt:lpstr>20 Copenhagen</vt:lpstr>
      <vt:lpstr>21 Flinders</vt:lpstr>
      <vt:lpstr>22 Uruguay</vt:lpstr>
      <vt:lpstr>23 Earth Sciences Students</vt:lpstr>
      <vt:lpstr>25 Greece</vt:lpstr>
      <vt:lpstr>26 Groningen</vt:lpstr>
      <vt:lpstr>27 Stockhom</vt:lpstr>
      <vt:lpstr>28 California</vt:lpstr>
      <vt:lpstr>'10 German Universities'!Print_Area</vt:lpstr>
      <vt:lpstr>'9 French Universities'!Print_Area</vt:lpstr>
      <vt:lpstr>Index!Print_Area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Phillips, Paul</dc:creator>
  <cp:lastModifiedBy>Beck, Marina</cp:lastModifiedBy>
  <cp:lastPrinted>2016-06-20T15:15:04Z</cp:lastPrinted>
  <dcterms:created xsi:type="dcterms:W3CDTF">2007-06-20T12:52:24Z</dcterms:created>
  <dcterms:modified xsi:type="dcterms:W3CDTF">2018-05-17T10:52:03Z</dcterms:modified>
</cp:coreProperties>
</file>